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DL47" i="1"/>
  <c r="BV45"/>
  <c r="X45"/>
  <c r="X48" s="1"/>
  <c r="BV47"/>
  <c r="X47"/>
  <c r="DL46"/>
  <c r="DL44"/>
  <c r="DL45" s="1"/>
  <c r="X29"/>
  <c r="X18"/>
</calcChain>
</file>

<file path=xl/sharedStrings.xml><?xml version="1.0" encoding="utf-8"?>
<sst xmlns="http://schemas.openxmlformats.org/spreadsheetml/2006/main" count="58" uniqueCount="36">
  <si>
    <t>СВЕДЕНИЯ
о принятых и неисполненных обязательствах получателя бюджетных средств</t>
  </si>
  <si>
    <t>Код формы по ОКУД</t>
  </si>
  <si>
    <t>1. Сведения  о неисполненных бюджетных обязательствах</t>
  </si>
  <si>
    <t>Номер (код) счета
бюджетного учета</t>
  </si>
  <si>
    <t>Не исполнено обязательств, 
руб.</t>
  </si>
  <si>
    <t>Дата (месяц, год)</t>
  </si>
  <si>
    <t>Контрагент</t>
  </si>
  <si>
    <t>Причина неисполнения</t>
  </si>
  <si>
    <t>возникновения обязательства</t>
  </si>
  <si>
    <t>исполнения по правовому основанию</t>
  </si>
  <si>
    <t>ИНН</t>
  </si>
  <si>
    <t>наименование</t>
  </si>
  <si>
    <t>код</t>
  </si>
  <si>
    <t>Итого по коду счета 
150211223</t>
  </si>
  <si>
    <t>Итого по коду счета 
150211226</t>
  </si>
  <si>
    <t>Итого по коду счета 
150211290</t>
  </si>
  <si>
    <t>Итого по коду счета 
150211310</t>
  </si>
  <si>
    <t>Всего</t>
  </si>
  <si>
    <t>2. Сведения о неисполненных денежных обязательствах</t>
  </si>
  <si>
    <t>Итого по коду счета 
150212213</t>
  </si>
  <si>
    <t>Итого по коду счета 
150212223</t>
  </si>
  <si>
    <t>Форма 0503175 с. 2</t>
  </si>
  <si>
    <t>3. Сведения о бюджетных обязательствах, принятых сверх утвержденных бюджетных назначений</t>
  </si>
  <si>
    <t>Обязательства сверх утвержденных бюджетных назначений,
 руб</t>
  </si>
  <si>
    <t>Основание принятия обязательства</t>
  </si>
  <si>
    <t>всего</t>
  </si>
  <si>
    <t>из них</t>
  </si>
  <si>
    <t>по платежам 
в бюджеты</t>
  </si>
  <si>
    <t>по судебным решениям</t>
  </si>
  <si>
    <t>-</t>
  </si>
  <si>
    <t>4. Сведения об экономии при заключении государственных (муниципальных) контрактов с применением конкурентных способов</t>
  </si>
  <si>
    <t>Обязательства, принимаемые
с применением конкурентных способов, руб.</t>
  </si>
  <si>
    <t>Принято обязательств
по контрактам, руб.</t>
  </si>
  <si>
    <t>Экономия в результате применения
конкурентных способов, руб.</t>
  </si>
  <si>
    <t>Итого по коду счета 
150217225</t>
  </si>
  <si>
    <t>Итого по коду счета 
150217310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</si>
</sst>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8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7"/>
      <color rgb="FF000000"/>
      <name val="Arial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center" indent="1"/>
    </xf>
    <xf numFmtId="4" fontId="5" fillId="0" borderId="16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E49"/>
  <sheetViews>
    <sheetView tabSelected="1" workbookViewId="0">
      <selection activeCell="FI22" sqref="FI22"/>
    </sheetView>
  </sheetViews>
  <sheetFormatPr defaultColWidth="10.5" defaultRowHeight="11.45" customHeight="1"/>
  <cols>
    <col min="1" max="22" width="1.1640625" style="1" customWidth="1"/>
    <col min="23" max="23" width="8.1640625" style="1" customWidth="1"/>
    <col min="24" max="161" width="1.1640625" style="1" customWidth="1"/>
  </cols>
  <sheetData>
    <row r="1" spans="1:161" s="1" customFormat="1" ht="12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</row>
    <row r="2" spans="1:161" s="1" customFormat="1" ht="12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8" t="s">
        <v>0</v>
      </c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9" t="s">
        <v>1</v>
      </c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50">
        <v>503175</v>
      </c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</row>
    <row r="3" spans="1:161" s="1" customFormat="1" ht="12.9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pans="1:161" s="1" customFormat="1" ht="6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</row>
    <row r="5" spans="1:161" s="1" customFormat="1" ht="12" customHeight="1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</row>
    <row r="6" spans="1:161" s="1" customFormat="1" ht="6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</row>
    <row r="7" spans="1:161" s="1" customFormat="1" ht="11.1" customHeight="1">
      <c r="A7" s="20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1" t="s">
        <v>4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 t="s">
        <v>5</v>
      </c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 t="s">
        <v>6</v>
      </c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 t="s">
        <v>7</v>
      </c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1" s="1" customFormat="1" ht="33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 t="s">
        <v>8</v>
      </c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 t="s">
        <v>9</v>
      </c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 t="s">
        <v>10</v>
      </c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 t="s">
        <v>11</v>
      </c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 t="s">
        <v>12</v>
      </c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 t="s">
        <v>11</v>
      </c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1" s="1" customFormat="1" ht="11.1" customHeight="1">
      <c r="A9" s="24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5">
        <v>2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>
        <v>3</v>
      </c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>
        <v>4</v>
      </c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>
        <v>5</v>
      </c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44">
        <v>6</v>
      </c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25">
        <v>7</v>
      </c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44">
        <v>8</v>
      </c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</row>
    <row r="10" spans="1:161" s="1" customFormat="1" ht="21" customHeight="1">
      <c r="A10" s="39">
        <v>150211223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40">
        <v>3639.63</v>
      </c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1" s="6" customFormat="1" ht="27" customHeight="1">
      <c r="A11" s="8" t="s">
        <v>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32">
        <v>3639.63</v>
      </c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</row>
    <row r="12" spans="1:161" s="1" customFormat="1" ht="21" customHeight="1">
      <c r="A12" s="39">
        <v>150211226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>
        <v>759500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</row>
    <row r="13" spans="1:161" s="6" customFormat="1" ht="26.25" customHeight="1">
      <c r="A13" s="8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>
        <v>759500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</row>
    <row r="14" spans="1:161" s="1" customFormat="1" ht="24" customHeight="1">
      <c r="A14" s="39">
        <v>150211290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>
        <v>8427.1200000000008</v>
      </c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1" s="6" customFormat="1" ht="23.25" customHeight="1">
      <c r="A15" s="8" t="s">
        <v>15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>
        <v>8427.1200000000008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  <row r="16" spans="1:161" s="1" customFormat="1" ht="22.5" customHeight="1">
      <c r="A16" s="39">
        <v>150211310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40">
        <v>637247.22</v>
      </c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</row>
    <row r="17" spans="1:161" s="6" customFormat="1" ht="25.5" customHeight="1">
      <c r="A17" s="8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>
        <v>637247.22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</row>
    <row r="18" spans="1:161" s="1" customFormat="1" ht="15.95" customHeight="1">
      <c r="A18" s="45" t="s">
        <v>17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13">
        <f>X11+X13+X15+X17</f>
        <v>1408813.97</v>
      </c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</row>
    <row r="19" spans="1:161" s="1" customFormat="1" ht="6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</row>
    <row r="20" spans="1:161" s="1" customFormat="1" ht="12" customHeight="1">
      <c r="A20" s="18" t="s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</row>
    <row r="21" spans="1:161" s="1" customFormat="1" ht="6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</row>
    <row r="22" spans="1:161" s="1" customFormat="1" ht="11.1" customHeight="1">
      <c r="A22" s="20" t="s">
        <v>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1" t="s">
        <v>4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 t="s">
        <v>5</v>
      </c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 t="s">
        <v>6</v>
      </c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 t="s">
        <v>7</v>
      </c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</row>
    <row r="23" spans="1:161" s="1" customFormat="1" ht="33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 t="s">
        <v>8</v>
      </c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 t="s">
        <v>9</v>
      </c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 t="s">
        <v>10</v>
      </c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 t="s">
        <v>11</v>
      </c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 t="s">
        <v>12</v>
      </c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 t="s">
        <v>11</v>
      </c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</row>
    <row r="24" spans="1:161" s="1" customFormat="1" ht="11.1" customHeight="1">
      <c r="A24" s="24">
        <v>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5">
        <v>2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>
        <v>3</v>
      </c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>
        <v>4</v>
      </c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>
        <v>5</v>
      </c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44">
        <v>6</v>
      </c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25">
        <v>7</v>
      </c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44">
        <v>8</v>
      </c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</row>
    <row r="25" spans="1:161" s="1" customFormat="1" ht="22.5" customHeight="1">
      <c r="A25" s="39">
        <v>150212213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>
        <v>6754.96</v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</row>
    <row r="26" spans="1:161" s="6" customFormat="1" ht="27.75" customHeight="1">
      <c r="A26" s="8" t="s">
        <v>19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9">
        <v>6754.96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</row>
    <row r="27" spans="1:161" s="1" customFormat="1" ht="25.5" customHeight="1">
      <c r="A27" s="39">
        <v>150212223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40">
        <v>18187.11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</row>
    <row r="28" spans="1:161" s="6" customFormat="1" ht="25.5" customHeight="1">
      <c r="A28" s="8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32">
        <v>18187.11</v>
      </c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</row>
    <row r="29" spans="1:161" s="6" customFormat="1" ht="15.95" customHeight="1">
      <c r="A29" s="12" t="s">
        <v>17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3">
        <f>X26+X28</f>
        <v>24942.07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</row>
    <row r="30" spans="1:161" s="1" customFormat="1" ht="6.95" customHeight="1"/>
    <row r="31" spans="1:161" s="1" customFormat="1" ht="11.1" customHeight="1">
      <c r="DU31" s="30" t="s">
        <v>21</v>
      </c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</row>
    <row r="32" spans="1:161" s="1" customFormat="1" ht="12" customHeight="1">
      <c r="A32" s="18" t="s">
        <v>22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</row>
    <row r="33" spans="1:161" s="1" customFormat="1" ht="6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</row>
    <row r="34" spans="1:161" s="1" customFormat="1" ht="21.95" customHeight="1">
      <c r="A34" s="20" t="s">
        <v>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31" t="s">
        <v>23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21" t="s">
        <v>5</v>
      </c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 t="s">
        <v>24</v>
      </c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</row>
    <row r="35" spans="1:161" s="1" customFormat="1" ht="11.1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 t="s">
        <v>25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 t="s">
        <v>26</v>
      </c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</row>
    <row r="36" spans="1:161" s="1" customFormat="1" ht="21.9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 t="s">
        <v>27</v>
      </c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 t="s">
        <v>28</v>
      </c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 t="s">
        <v>8</v>
      </c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 t="s">
        <v>9</v>
      </c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 t="s">
        <v>12</v>
      </c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 t="s">
        <v>11</v>
      </c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</row>
    <row r="37" spans="1:161" s="1" customFormat="1" ht="11.1" customHeight="1">
      <c r="A37" s="24">
        <v>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5">
        <v>2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>
        <v>3</v>
      </c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>
        <v>4</v>
      </c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>
        <v>5</v>
      </c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>
        <v>6</v>
      </c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>
        <v>7</v>
      </c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>
        <v>8</v>
      </c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</row>
    <row r="38" spans="1:161" s="1" customFormat="1" ht="15.95" customHeight="1">
      <c r="A38" s="26" t="s">
        <v>17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7" t="s">
        <v>29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</row>
    <row r="39" spans="1:161" s="1" customFormat="1" ht="6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</row>
    <row r="40" spans="1:161" s="1" customFormat="1" ht="12" customHeight="1">
      <c r="A40" s="18" t="s">
        <v>30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</row>
    <row r="41" spans="1:161" s="1" customFormat="1" ht="6.9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</row>
    <row r="42" spans="1:161" s="1" customFormat="1" ht="21.95" customHeight="1">
      <c r="A42" s="20" t="s">
        <v>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 t="s">
        <v>31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 t="s">
        <v>32</v>
      </c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 t="s">
        <v>33</v>
      </c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</row>
    <row r="43" spans="1:161" s="1" customFormat="1" ht="11.1" customHeight="1">
      <c r="A43" s="22">
        <v>1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3">
        <v>2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>
        <v>3</v>
      </c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>
        <v>4</v>
      </c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</row>
    <row r="44" spans="1:161" s="1" customFormat="1" ht="18.75" customHeight="1">
      <c r="A44" s="15">
        <v>150217225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6">
        <v>13197222.67</v>
      </c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>
        <v>11425934.359999999</v>
      </c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7">
        <f>X44-BV44</f>
        <v>1771288.3100000005</v>
      </c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</row>
    <row r="45" spans="1:161" s="1" customFormat="1" ht="27" customHeight="1">
      <c r="A45" s="8" t="s">
        <v>34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9">
        <f>X44</f>
        <v>13197222.67</v>
      </c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>
        <f>BV44</f>
        <v>11425934.359999999</v>
      </c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10">
        <f>DL44</f>
        <v>1771288.3100000005</v>
      </c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</row>
    <row r="46" spans="1:161" s="1" customFormat="1" ht="22.5" customHeight="1">
      <c r="A46" s="15">
        <v>150217310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6">
        <v>617247.22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>
        <v>617247.22</v>
      </c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7">
        <f>X46-BV46</f>
        <v>0</v>
      </c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</row>
    <row r="47" spans="1:161" s="1" customFormat="1" ht="28.5" customHeight="1" thickBot="1">
      <c r="A47" s="8" t="s">
        <v>35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>
        <f>X46</f>
        <v>617247.22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>
        <f>BV46</f>
        <v>617247.22</v>
      </c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10">
        <f>DL46</f>
        <v>0</v>
      </c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</row>
    <row r="48" spans="1:161" s="6" customFormat="1" ht="22.5" customHeight="1" thickBot="1">
      <c r="A48" s="12" t="s">
        <v>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3">
        <f>X45+X47</f>
        <v>13814469.890000001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</row>
    <row r="49" spans="1:161" s="1" customFormat="1" ht="3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</row>
  </sheetData>
  <mergeCells count="211">
    <mergeCell ref="A1:AU1"/>
    <mergeCell ref="A2:AF2"/>
    <mergeCell ref="AG2:DV3"/>
    <mergeCell ref="DW2:EP2"/>
    <mergeCell ref="EQ2:FE2"/>
    <mergeCell ref="A4:FE4"/>
    <mergeCell ref="A5:FE5"/>
    <mergeCell ref="A6:FE6"/>
    <mergeCell ref="A7:W8"/>
    <mergeCell ref="X7:AO8"/>
    <mergeCell ref="AP7:BU7"/>
    <mergeCell ref="BV7:DK7"/>
    <mergeCell ref="DL7:FE7"/>
    <mergeCell ref="AP8:BE8"/>
    <mergeCell ref="BF8:BU8"/>
    <mergeCell ref="BV8:CJ8"/>
    <mergeCell ref="CK8:DK8"/>
    <mergeCell ref="DL8:DY8"/>
    <mergeCell ref="DZ8:FE8"/>
    <mergeCell ref="A9:W9"/>
    <mergeCell ref="X9:AO9"/>
    <mergeCell ref="AP9:BE9"/>
    <mergeCell ref="BF9:BU9"/>
    <mergeCell ref="BV9:CJ9"/>
    <mergeCell ref="CK9:DK9"/>
    <mergeCell ref="DL9:DY9"/>
    <mergeCell ref="DZ9:FE9"/>
    <mergeCell ref="A10:W10"/>
    <mergeCell ref="X10:AO10"/>
    <mergeCell ref="AP10:BE10"/>
    <mergeCell ref="BF10:BU10"/>
    <mergeCell ref="BV10:CJ10"/>
    <mergeCell ref="CK10:DK10"/>
    <mergeCell ref="DL10:DY10"/>
    <mergeCell ref="DZ10:FE10"/>
    <mergeCell ref="A11:W11"/>
    <mergeCell ref="X11:AO11"/>
    <mergeCell ref="AP11:BE11"/>
    <mergeCell ref="BF11:BU11"/>
    <mergeCell ref="BV11:CJ11"/>
    <mergeCell ref="CK11:DK11"/>
    <mergeCell ref="DL11:DY11"/>
    <mergeCell ref="DZ11:FE11"/>
    <mergeCell ref="A12:W12"/>
    <mergeCell ref="X12:AO12"/>
    <mergeCell ref="AP12:BE12"/>
    <mergeCell ref="BF12:BU12"/>
    <mergeCell ref="BV12:CJ12"/>
    <mergeCell ref="CK12:DK12"/>
    <mergeCell ref="DL12:DY12"/>
    <mergeCell ref="DZ12:FE12"/>
    <mergeCell ref="A13:W13"/>
    <mergeCell ref="X13:AO13"/>
    <mergeCell ref="AP13:BE13"/>
    <mergeCell ref="BF13:BU13"/>
    <mergeCell ref="BV13:CJ13"/>
    <mergeCell ref="CK13:DK13"/>
    <mergeCell ref="DL13:DY13"/>
    <mergeCell ref="DZ13:FE13"/>
    <mergeCell ref="A14:W14"/>
    <mergeCell ref="X14:AO14"/>
    <mergeCell ref="AP14:BE14"/>
    <mergeCell ref="BF14:BU14"/>
    <mergeCell ref="BV14:CJ14"/>
    <mergeCell ref="CK14:DK14"/>
    <mergeCell ref="DL14:DY14"/>
    <mergeCell ref="DZ14:FE14"/>
    <mergeCell ref="A17:W17"/>
    <mergeCell ref="X17:AO17"/>
    <mergeCell ref="AP17:BE17"/>
    <mergeCell ref="BF17:BU17"/>
    <mergeCell ref="BV17:CJ17"/>
    <mergeCell ref="CK17:DK17"/>
    <mergeCell ref="DL17:DY17"/>
    <mergeCell ref="DZ17:FE17"/>
    <mergeCell ref="A15:W15"/>
    <mergeCell ref="X15:AO15"/>
    <mergeCell ref="AP15:BE15"/>
    <mergeCell ref="BF15:BU15"/>
    <mergeCell ref="BV15:CJ15"/>
    <mergeCell ref="CK15:DK15"/>
    <mergeCell ref="DL15:DY15"/>
    <mergeCell ref="DZ15:FE15"/>
    <mergeCell ref="A16:W16"/>
    <mergeCell ref="X16:AO16"/>
    <mergeCell ref="AP16:BE16"/>
    <mergeCell ref="BF16:BU16"/>
    <mergeCell ref="BV16:CJ16"/>
    <mergeCell ref="CK16:DK16"/>
    <mergeCell ref="DL16:DY16"/>
    <mergeCell ref="DZ16:FE16"/>
    <mergeCell ref="A18:W18"/>
    <mergeCell ref="X18:AO18"/>
    <mergeCell ref="AP18:CJ18"/>
    <mergeCell ref="DL18:DY18"/>
    <mergeCell ref="A19:FE19"/>
    <mergeCell ref="A20:FE20"/>
    <mergeCell ref="A21:FE21"/>
    <mergeCell ref="A22:W23"/>
    <mergeCell ref="X22:AO23"/>
    <mergeCell ref="AP22:BU22"/>
    <mergeCell ref="BV22:DK22"/>
    <mergeCell ref="DL22:FE22"/>
    <mergeCell ref="AP23:BE23"/>
    <mergeCell ref="BF23:BU23"/>
    <mergeCell ref="BV23:CJ23"/>
    <mergeCell ref="CK23:DK23"/>
    <mergeCell ref="DL23:DY23"/>
    <mergeCell ref="DZ23:FE23"/>
    <mergeCell ref="A24:W24"/>
    <mergeCell ref="X24:AO24"/>
    <mergeCell ref="AP24:BE24"/>
    <mergeCell ref="BF24:BU24"/>
    <mergeCell ref="BV24:CJ24"/>
    <mergeCell ref="CK24:DK24"/>
    <mergeCell ref="DL24:DY24"/>
    <mergeCell ref="DZ24:FE24"/>
    <mergeCell ref="A25:W25"/>
    <mergeCell ref="X25:AO25"/>
    <mergeCell ref="AP25:BE25"/>
    <mergeCell ref="BF25:BU25"/>
    <mergeCell ref="BV25:CJ25"/>
    <mergeCell ref="CK25:DK25"/>
    <mergeCell ref="DL25:DY25"/>
    <mergeCell ref="DZ25:FE25"/>
    <mergeCell ref="A26:W26"/>
    <mergeCell ref="X26:AO26"/>
    <mergeCell ref="AP26:BE26"/>
    <mergeCell ref="BF26:BU26"/>
    <mergeCell ref="BV26:CJ26"/>
    <mergeCell ref="CK26:DK26"/>
    <mergeCell ref="DL26:DY26"/>
    <mergeCell ref="DZ26:FE26"/>
    <mergeCell ref="A27:W27"/>
    <mergeCell ref="X27:AO27"/>
    <mergeCell ref="AP27:BE27"/>
    <mergeCell ref="BF27:BU27"/>
    <mergeCell ref="BV27:CJ27"/>
    <mergeCell ref="CK27:DK27"/>
    <mergeCell ref="DL27:DY27"/>
    <mergeCell ref="DZ27:FE27"/>
    <mergeCell ref="A28:W28"/>
    <mergeCell ref="X28:AO28"/>
    <mergeCell ref="AP28:BE28"/>
    <mergeCell ref="BF28:BU28"/>
    <mergeCell ref="BV28:CJ28"/>
    <mergeCell ref="CK28:DK28"/>
    <mergeCell ref="DL28:DY28"/>
    <mergeCell ref="DZ28:FE28"/>
    <mergeCell ref="A29:W29"/>
    <mergeCell ref="X29:AO29"/>
    <mergeCell ref="AP29:CJ29"/>
    <mergeCell ref="DL29:DY29"/>
    <mergeCell ref="DU31:FE31"/>
    <mergeCell ref="A32:FE32"/>
    <mergeCell ref="A33:FE33"/>
    <mergeCell ref="A34:W36"/>
    <mergeCell ref="X34:BU34"/>
    <mergeCell ref="BV34:DK35"/>
    <mergeCell ref="DL34:FE35"/>
    <mergeCell ref="X35:AO36"/>
    <mergeCell ref="AP35:BU35"/>
    <mergeCell ref="AP36:BE36"/>
    <mergeCell ref="BF36:BU36"/>
    <mergeCell ref="BV36:CJ36"/>
    <mergeCell ref="CK36:DK36"/>
    <mergeCell ref="DL36:DY36"/>
    <mergeCell ref="DZ36:FE36"/>
    <mergeCell ref="A37:W37"/>
    <mergeCell ref="X37:AO37"/>
    <mergeCell ref="AP37:BE37"/>
    <mergeCell ref="BF37:BU37"/>
    <mergeCell ref="BV37:CJ37"/>
    <mergeCell ref="CK37:DK37"/>
    <mergeCell ref="DL37:DY37"/>
    <mergeCell ref="DZ37:FE37"/>
    <mergeCell ref="A38:W38"/>
    <mergeCell ref="X38:AO38"/>
    <mergeCell ref="AP38:CJ38"/>
    <mergeCell ref="DL38:DY38"/>
    <mergeCell ref="A39:FE39"/>
    <mergeCell ref="A40:FE40"/>
    <mergeCell ref="A41:FE41"/>
    <mergeCell ref="A42:W42"/>
    <mergeCell ref="X42:BU42"/>
    <mergeCell ref="BV42:DK42"/>
    <mergeCell ref="DL42:FE42"/>
    <mergeCell ref="A43:W43"/>
    <mergeCell ref="X43:BU43"/>
    <mergeCell ref="BV43:DK43"/>
    <mergeCell ref="DL43:FE43"/>
    <mergeCell ref="A47:W47"/>
    <mergeCell ref="X47:BU47"/>
    <mergeCell ref="BV47:DK47"/>
    <mergeCell ref="DL47:FE47"/>
    <mergeCell ref="A49:FE49"/>
    <mergeCell ref="A48:W48"/>
    <mergeCell ref="X48:BU48"/>
    <mergeCell ref="BV48:FE48"/>
    <mergeCell ref="A44:W44"/>
    <mergeCell ref="X44:BU44"/>
    <mergeCell ref="BV44:DK44"/>
    <mergeCell ref="DL44:FE44"/>
    <mergeCell ref="A45:W45"/>
    <mergeCell ref="X45:BU45"/>
    <mergeCell ref="BV45:DK45"/>
    <mergeCell ref="DL45:FE45"/>
    <mergeCell ref="A46:W46"/>
    <mergeCell ref="X46:BU46"/>
    <mergeCell ref="BV46:DK46"/>
    <mergeCell ref="DL46:FE46"/>
  </mergeCells>
  <pageMargins left="0.74803149606299213" right="0.55118110236220474" top="0.98425196850393704" bottom="0.98425196850393704" header="0.51181102362204722" footer="0.51181102362204722"/>
  <pageSetup paperSize="9" scale="85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Игнатьева</cp:lastModifiedBy>
  <cp:lastPrinted>2016-04-12T05:22:03Z</cp:lastPrinted>
  <dcterms:modified xsi:type="dcterms:W3CDTF">2016-04-12T05:22:52Z</dcterms:modified>
</cp:coreProperties>
</file>