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Лист1!$C$2:$C$15</definedName>
    <definedName name="_xlnm.Print_Titles" localSheetId="0">Лист1!$13:$13</definedName>
  </definedNames>
  <calcPr calcId="114210" fullCalcOnLoad="1"/>
</workbook>
</file>

<file path=xl/calcChain.xml><?xml version="1.0" encoding="utf-8"?>
<calcChain xmlns="http://schemas.openxmlformats.org/spreadsheetml/2006/main">
  <c r="F148" i="1"/>
  <c r="F122"/>
  <c r="F102"/>
  <c r="F100"/>
  <c r="F85"/>
  <c r="F73"/>
  <c r="F63"/>
  <c r="F40"/>
  <c r="F23"/>
  <c r="F22"/>
</calcChain>
</file>

<file path=xl/sharedStrings.xml><?xml version="1.0" encoding="utf-8"?>
<sst xmlns="http://schemas.openxmlformats.org/spreadsheetml/2006/main" count="396" uniqueCount="190">
  <si>
    <t xml:space="preserve"> (тыс. руб.)</t>
  </si>
  <si>
    <t>к решению совета депутатов</t>
  </si>
  <si>
    <t>муниципального образования</t>
  </si>
  <si>
    <t>Киришского муниципального района</t>
  </si>
  <si>
    <t>Ленинградской области</t>
  </si>
  <si>
    <t>Наименование кода</t>
  </si>
  <si>
    <t>КЦСР</t>
  </si>
  <si>
    <t>КВР</t>
  </si>
  <si>
    <t>План год</t>
  </si>
  <si>
    <t>Кусинское сельское поселение</t>
  </si>
  <si>
    <t>Приложение 7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</si>
  <si>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</si>
  <si>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</si>
  <si>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</si>
  <si>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</si>
  <si>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</si>
  <si>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</si>
  <si>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</si>
  <si>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</si>
  <si>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</si>
  <si>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</si>
  <si>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</si>
  <si>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</si>
  <si>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</si>
  <si>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</si>
  <si>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</si>
  <si>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</si>
  <si>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</si>
  <si>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</si>
  <si>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21.1.00.00000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</si>
  <si>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</si>
  <si>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</si>
  <si>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</si>
  <si>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</si>
  <si>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Резервный фонд Администрации Кусинского сельского поселения</t>
  </si>
  <si>
    <t>Резервные средства</t>
  </si>
  <si>
    <t>870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</si>
  <si>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</si>
  <si>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</si>
  <si>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</si>
  <si>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</si>
  <si>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</si>
  <si>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"Развитие физической культуры и спорта в Кусинском сельском поселении"</t>
  </si>
  <si>
    <t>70.0.00.00000</t>
  </si>
  <si>
    <t>Организация и проведение физкультурно-оздоровительных, спортивных мероприятий и соревнований</t>
  </si>
  <si>
    <t>Муниципальная программа "Развитие культуры в Кусинском сельском поселении"</t>
  </si>
  <si>
    <t>71.0.00.00000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</si>
  <si>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</si>
  <si>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</si>
  <si>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</si>
  <si>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"Обеспечение безопасности в Кусинском сельском поселении"</t>
  </si>
  <si>
    <t>73.0.00.00000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</si>
  <si>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</si>
  <si>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</si>
  <si>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</si>
  <si>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</si>
  <si>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</si>
  <si>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Муниципальная программа "Развитие автомобильных дорог в Кусинском сельском поселении"</t>
  </si>
  <si>
    <t>75.0.00.00000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</si>
  <si>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</si>
  <si>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</si>
  <si>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</si>
  <si>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</si>
  <si>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</si>
  <si>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"Стимулирование экономической активности в Кусинском сельском поселении"</t>
  </si>
  <si>
    <t>77.0.00.00000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</si>
  <si>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</si>
  <si>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</si>
  <si>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Обучение муниципальных служащих на курсах повышения квалификации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</si>
  <si>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</si>
  <si>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</si>
  <si>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Муниципальная программа "Развитие частей территории Кусинского сельского поселения"</t>
  </si>
  <si>
    <t>80.0.00.00000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</si>
  <si>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</si>
  <si>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81.0.00.00000</t>
  </si>
  <si>
    <t>Всего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</si>
  <si>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</si>
  <si>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</si>
  <si>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</si>
  <si>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</si>
  <si>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</si>
  <si>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</si>
  <si>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</si>
  <si>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</si>
  <si>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</si>
  <si>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</si>
  <si>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</si>
  <si>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</si>
  <si>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</si>
  <si>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</si>
  <si>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</si>
  <si>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</si>
  <si>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Непрограмные расходы</t>
  </si>
  <si>
    <t>21.2.00.00000</t>
  </si>
  <si>
    <t>21.2.01.00000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</si>
  <si>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</si>
  <si>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21.2.01.21003</t>
  </si>
  <si>
    <t>21.2.01.21004</t>
  </si>
  <si>
    <t>Резервный фонд Администрации Кусинского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</si>
  <si>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</si>
  <si>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</si>
  <si>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</si>
  <si>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</si>
  <si>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</si>
  <si>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</si>
  <si>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</si>
  <si>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</si>
  <si>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</si>
  <si>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</si>
  <si>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</si>
  <si>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</si>
  <si>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</si>
  <si>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</si>
  <si>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</si>
  <si>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</si>
  <si>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</si>
  <si>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</si>
  <si>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</si>
  <si>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</si>
  <si>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</si>
  <si>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Электроснабжение уличного освещения</t>
  </si>
  <si>
    <t>72.4.01.20202</t>
  </si>
  <si>
    <t>72.4.01.20203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</si>
  <si>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</si>
  <si>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</si>
  <si>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</si>
  <si>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73.4.01.20301</t>
  </si>
  <si>
    <t>Проведение мероприятий, направленных на обеспечение безопасности людей на водных объектах, охраны их жизни, здоровья</t>
  </si>
  <si>
    <t>73.4.01.20302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</si>
  <si>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</si>
  <si>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</si>
  <si>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</si>
  <si>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</si>
  <si>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Мероприятия, направленные на достижение целей федеральных (региональных) проектов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</si>
  <si>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</si>
  <si>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</si>
  <si>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</si>
  <si>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74.4.01.20401</t>
  </si>
  <si>
    <t>Участие в организации деятельности по сбору (в том числе раздельному сбору) и транспортированию отходов</t>
  </si>
  <si>
    <t>74.4.01.20402</t>
  </si>
  <si>
    <t>74.4.01.20403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</si>
  <si>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</si>
  <si>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</si>
  <si>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</si>
  <si>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</si>
  <si>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</si>
  <si>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</si>
  <si>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</si>
  <si>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</si>
  <si>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</si>
  <si>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76.4.00.00000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</si>
  <si>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</si>
  <si>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</si>
  <si>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</si>
  <si>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</si>
  <si>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</si>
  <si>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</si>
  <si>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</si>
  <si>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</si>
  <si>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</si>
  <si>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</si>
  <si>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</si>
  <si>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</si>
  <si>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</si>
  <si>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</si>
  <si>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</si>
  <si>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</si>
  <si>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78.4.00.00000</t>
  </si>
  <si>
    <t>Комплекс процессных мероприятий "Повышение квалификации муниципальных служащих"</t>
  </si>
  <si>
    <t>78.4.01.00000</t>
  </si>
  <si>
    <t>78.4.01.20801</t>
  </si>
  <si>
    <t>79.3.00.00000</t>
  </si>
  <si>
    <t>Мероприятия, направленные на достижение цели федерального проекта "Благоустройство сельских территорий"</t>
  </si>
  <si>
    <t>79.3.01.00000</t>
  </si>
  <si>
    <t>Проведение мероприятий, направленных на борьбу с борщевиком Сосновского на территории муниципального образования</t>
  </si>
  <si>
    <t>79.3.01.20902</t>
  </si>
  <si>
    <t>79.3.01.S4310</t>
  </si>
  <si>
    <t>80.4.00.00000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</si>
  <si>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</si>
  <si>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>80.4.01.00000</t>
  </si>
  <si>
    <t>Реализация проектов гражданских инициатив</t>
  </si>
  <si>
    <t>80.4.01.S4770</t>
  </si>
  <si>
    <t>81.4.00.00000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</si>
  <si>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</si>
  <si>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81.4.01.00000</t>
  </si>
  <si>
    <t>81.4.01.S4660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</si>
  <si>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2023 год </t>
  </si>
  <si>
    <t>72.4.01.40029</t>
  </si>
  <si>
    <t xml:space="preserve">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
 </t>
  </si>
  <si>
    <t>от 09.12.2022 № 34/207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</si>
</sst>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theme="1"/>
      <name val="Calibri"/>
      <family val="2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vertical="center" wrapText="1"/>
    </xf>
    <xf numFmtId="4" fontId="3" fillId="0" borderId="0" xfId="0" applyNumberFormat="1" applyFont="1"/>
    <xf numFmtId="0" fontId="3" fillId="0" borderId="0" xfId="0" applyFont="1" applyFill="1"/>
    <xf numFmtId="0" fontId="1" fillId="0" borderId="0" xfId="0" applyFont="1" applyFill="1" applyAlignment="1">
      <alignment horizontal="right" vertical="center"/>
    </xf>
    <xf numFmtId="4" fontId="3" fillId="0" borderId="0" xfId="0" applyNumberFormat="1" applyFont="1" applyFill="1"/>
    <xf numFmtId="0" fontId="2" fillId="0" borderId="0" xfId="0" applyFont="1"/>
    <xf numFmtId="0" fontId="2" fillId="0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tabSelected="1" workbookViewId="0">
      <selection activeCell="H14" sqref="H14"/>
    </sheetView>
  </sheetViews>
  <sheetFormatPr defaultRowHeight="15"/>
  <cols>
    <col min="1" max="1" width="66.85546875" style="3" customWidth="1"/>
    <col min="2" max="2" width="16.5703125" style="3" customWidth="1"/>
    <col min="3" max="3" width="10.140625" style="3" customWidth="1"/>
    <col min="4" max="4" width="14.85546875" style="11" customWidth="1"/>
    <col min="5" max="5" width="10.42578125" style="3" customWidth="1"/>
    <col min="6" max="6" width="19.5703125" style="3" hidden="1" customWidth="1"/>
    <col min="7" max="9" width="19.5703125" style="3" customWidth="1"/>
    <col min="10" max="16384" width="9.140625" style="3"/>
  </cols>
  <sheetData>
    <row r="2" spans="1:6" ht="15.75">
      <c r="B2" s="14"/>
      <c r="C2" s="14"/>
      <c r="D2" s="15" t="s">
        <v>10</v>
      </c>
    </row>
    <row r="3" spans="1:6" ht="15.75">
      <c r="B3" s="17" t="s">
        <v>1</v>
      </c>
      <c r="C3" s="17"/>
      <c r="D3" s="17"/>
    </row>
    <row r="4" spans="1:6" ht="15.75">
      <c r="B4" s="17" t="s">
        <v>2</v>
      </c>
      <c r="C4" s="17"/>
      <c r="D4" s="17"/>
    </row>
    <row r="5" spans="1:6" ht="15.75">
      <c r="B5" s="17" t="s">
        <v>9</v>
      </c>
      <c r="C5" s="17"/>
      <c r="D5" s="17"/>
    </row>
    <row r="6" spans="1:6" ht="15.75">
      <c r="B6" s="17" t="s">
        <v>3</v>
      </c>
      <c r="C6" s="17"/>
      <c r="D6" s="17"/>
    </row>
    <row r="7" spans="1:6" ht="15.75">
      <c r="B7" s="17" t="s">
        <v>4</v>
      </c>
      <c r="C7" s="17"/>
      <c r="D7" s="17"/>
    </row>
    <row r="8" spans="1:6" ht="15.75">
      <c r="B8" s="14"/>
      <c r="C8" s="18" t="s">
        <v>189</v>
      </c>
      <c r="D8" s="18"/>
    </row>
    <row r="9" spans="1:6" ht="21.75" customHeight="1"/>
    <row r="10" spans="1:6">
      <c r="A10" s="16" t="s">
        <v>186</v>
      </c>
      <c r="B10" s="16"/>
      <c r="C10" s="16"/>
      <c r="D10" s="16"/>
    </row>
    <row r="11" spans="1:6" ht="78.75" customHeight="1">
      <c r="A11" s="16"/>
      <c r="B11" s="16"/>
      <c r="C11" s="16"/>
      <c r="D11" s="16"/>
    </row>
    <row r="12" spans="1:6" ht="19.5" customHeight="1">
      <c r="A12" s="1"/>
      <c r="B12" s="1"/>
      <c r="C12" s="1"/>
      <c r="D12" s="12" t="s">
        <v>0</v>
      </c>
    </row>
    <row r="13" spans="1:6" ht="30" customHeight="1">
      <c r="A13" s="2" t="s">
        <v>5</v>
      </c>
      <c r="B13" s="2" t="s">
        <v>6</v>
      </c>
      <c r="C13" s="2" t="s">
        <v>7</v>
      </c>
      <c r="D13" s="4" t="s">
        <v>8</v>
      </c>
    </row>
    <row r="14" spans="1:6" ht="47.25">
      <c r="A14" s="5" t="s">
        <v>11</v>
      </c>
      <c r="B14" s="6" t="s">
        <v>12</v>
      </c>
      <c r="C14" s="7"/>
      <c r="D14" s="8">
        <v>6552.14</v>
      </c>
      <c r="F14" s="10"/>
    </row>
    <row r="15" spans="1:6" ht="63">
      <c r="A15" s="5" t="s">
        <v>13</v>
      </c>
      <c r="B15" s="6" t="s">
        <v>14</v>
      </c>
      <c r="C15" s="7"/>
      <c r="D15" s="8">
        <v>6552.14</v>
      </c>
    </row>
    <row r="16" spans="1:6" ht="15.75">
      <c r="A16" s="5" t="s">
        <v>76</v>
      </c>
      <c r="B16" s="6" t="s">
        <v>77</v>
      </c>
      <c r="C16" s="7"/>
      <c r="D16" s="8">
        <v>6552.14</v>
      </c>
    </row>
    <row r="17" spans="1:6" ht="47.25">
      <c r="A17" s="5" t="s">
        <v>78</v>
      </c>
      <c r="B17" s="6" t="s">
        <v>79</v>
      </c>
      <c r="C17" s="7"/>
      <c r="D17" s="8">
        <v>6552.14</v>
      </c>
    </row>
    <row r="18" spans="1:6" ht="63">
      <c r="A18" s="5" t="s">
        <v>15</v>
      </c>
      <c r="B18" s="6" t="s">
        <v>79</v>
      </c>
      <c r="C18" s="7" t="s">
        <v>16</v>
      </c>
      <c r="D18" s="8">
        <v>5344.37</v>
      </c>
    </row>
    <row r="19" spans="1:6" ht="31.5">
      <c r="A19" s="5" t="s">
        <v>17</v>
      </c>
      <c r="B19" s="6" t="s">
        <v>79</v>
      </c>
      <c r="C19" s="7" t="s">
        <v>18</v>
      </c>
      <c r="D19" s="8">
        <v>5344.37</v>
      </c>
    </row>
    <row r="20" spans="1:6" ht="31.5">
      <c r="A20" s="5" t="s">
        <v>19</v>
      </c>
      <c r="B20" s="6" t="s">
        <v>79</v>
      </c>
      <c r="C20" s="7" t="s">
        <v>20</v>
      </c>
      <c r="D20" s="8">
        <v>1207.77</v>
      </c>
    </row>
    <row r="21" spans="1:6" ht="31.5">
      <c r="A21" s="5" t="s">
        <v>21</v>
      </c>
      <c r="B21" s="6" t="s">
        <v>79</v>
      </c>
      <c r="C21" s="7" t="s">
        <v>22</v>
      </c>
      <c r="D21" s="8">
        <v>1207.77</v>
      </c>
    </row>
    <row r="22" spans="1:6" ht="47.25">
      <c r="A22" s="5" t="s">
        <v>27</v>
      </c>
      <c r="B22" s="6" t="s">
        <v>28</v>
      </c>
      <c r="C22" s="7"/>
      <c r="D22" s="8">
        <v>1770.5</v>
      </c>
      <c r="F22" s="10">
        <f>SUM(D23+D40)</f>
        <v>1770.5</v>
      </c>
    </row>
    <row r="23" spans="1:6" ht="47.25">
      <c r="A23" s="5" t="s">
        <v>80</v>
      </c>
      <c r="B23" s="6" t="s">
        <v>29</v>
      </c>
      <c r="C23" s="7"/>
      <c r="D23" s="8">
        <v>1266.73</v>
      </c>
      <c r="F23" s="10">
        <f>SUM(D25+D28+D31+D34+D37)</f>
        <v>1266.7300000000002</v>
      </c>
    </row>
    <row r="24" spans="1:6" ht="15.75">
      <c r="A24" s="5" t="s">
        <v>76</v>
      </c>
      <c r="B24" s="6" t="s">
        <v>81</v>
      </c>
      <c r="C24" s="7"/>
      <c r="D24" s="8">
        <v>1266.73</v>
      </c>
    </row>
    <row r="25" spans="1:6" ht="110.25">
      <c r="A25" s="9" t="s">
        <v>82</v>
      </c>
      <c r="B25" s="6" t="s">
        <v>83</v>
      </c>
      <c r="C25" s="7"/>
      <c r="D25" s="8">
        <v>1095.9000000000001</v>
      </c>
    </row>
    <row r="26" spans="1:6" ht="15.75">
      <c r="A26" s="5" t="s">
        <v>38</v>
      </c>
      <c r="B26" s="6" t="s">
        <v>83</v>
      </c>
      <c r="C26" s="7" t="s">
        <v>39</v>
      </c>
      <c r="D26" s="8">
        <v>1095.9000000000001</v>
      </c>
    </row>
    <row r="27" spans="1:6" ht="15.75">
      <c r="A27" s="5" t="s">
        <v>40</v>
      </c>
      <c r="B27" s="6" t="s">
        <v>83</v>
      </c>
      <c r="C27" s="7" t="s">
        <v>41</v>
      </c>
      <c r="D27" s="8">
        <v>1095.9000000000001</v>
      </c>
    </row>
    <row r="28" spans="1:6" ht="126">
      <c r="A28" s="9" t="s">
        <v>84</v>
      </c>
      <c r="B28" s="6" t="s">
        <v>85</v>
      </c>
      <c r="C28" s="7"/>
      <c r="D28" s="8">
        <v>0.65</v>
      </c>
    </row>
    <row r="29" spans="1:6" ht="15.75">
      <c r="A29" s="5" t="s">
        <v>38</v>
      </c>
      <c r="B29" s="6" t="s">
        <v>85</v>
      </c>
      <c r="C29" s="7" t="s">
        <v>39</v>
      </c>
      <c r="D29" s="8">
        <v>0.65</v>
      </c>
    </row>
    <row r="30" spans="1:6" ht="15.75">
      <c r="A30" s="5" t="s">
        <v>40</v>
      </c>
      <c r="B30" s="6" t="s">
        <v>85</v>
      </c>
      <c r="C30" s="7" t="s">
        <v>41</v>
      </c>
      <c r="D30" s="8">
        <v>0.65</v>
      </c>
    </row>
    <row r="31" spans="1:6" ht="126">
      <c r="A31" s="9" t="s">
        <v>86</v>
      </c>
      <c r="B31" s="6" t="s">
        <v>87</v>
      </c>
      <c r="C31" s="7"/>
      <c r="D31" s="8">
        <v>141.24</v>
      </c>
    </row>
    <row r="32" spans="1:6" ht="15.75">
      <c r="A32" s="5" t="s">
        <v>38</v>
      </c>
      <c r="B32" s="6" t="s">
        <v>87</v>
      </c>
      <c r="C32" s="7" t="s">
        <v>39</v>
      </c>
      <c r="D32" s="8">
        <v>141.24</v>
      </c>
    </row>
    <row r="33" spans="1:6" ht="15.75">
      <c r="A33" s="5" t="s">
        <v>40</v>
      </c>
      <c r="B33" s="6" t="s">
        <v>87</v>
      </c>
      <c r="C33" s="7" t="s">
        <v>41</v>
      </c>
      <c r="D33" s="8">
        <v>141.24</v>
      </c>
    </row>
    <row r="34" spans="1:6" ht="126">
      <c r="A34" s="9" t="s">
        <v>88</v>
      </c>
      <c r="B34" s="6" t="s">
        <v>89</v>
      </c>
      <c r="C34" s="7"/>
      <c r="D34" s="8">
        <v>28.18</v>
      </c>
    </row>
    <row r="35" spans="1:6" ht="15.75">
      <c r="A35" s="5" t="s">
        <v>38</v>
      </c>
      <c r="B35" s="6" t="s">
        <v>89</v>
      </c>
      <c r="C35" s="7" t="s">
        <v>39</v>
      </c>
      <c r="D35" s="8">
        <v>28.18</v>
      </c>
    </row>
    <row r="36" spans="1:6" ht="15.75">
      <c r="A36" s="5" t="s">
        <v>40</v>
      </c>
      <c r="B36" s="6" t="s">
        <v>89</v>
      </c>
      <c r="C36" s="7" t="s">
        <v>41</v>
      </c>
      <c r="D36" s="8">
        <v>28.18</v>
      </c>
    </row>
    <row r="37" spans="1:6" ht="110.25">
      <c r="A37" s="9" t="s">
        <v>90</v>
      </c>
      <c r="B37" s="6" t="s">
        <v>91</v>
      </c>
      <c r="C37" s="7"/>
      <c r="D37" s="8">
        <v>0.76</v>
      </c>
    </row>
    <row r="38" spans="1:6" ht="15.75">
      <c r="A38" s="5" t="s">
        <v>38</v>
      </c>
      <c r="B38" s="6" t="s">
        <v>91</v>
      </c>
      <c r="C38" s="7" t="s">
        <v>39</v>
      </c>
      <c r="D38" s="8">
        <v>0.76</v>
      </c>
    </row>
    <row r="39" spans="1:6" ht="15.75">
      <c r="A39" s="5" t="s">
        <v>40</v>
      </c>
      <c r="B39" s="6" t="s">
        <v>91</v>
      </c>
      <c r="C39" s="7" t="s">
        <v>41</v>
      </c>
      <c r="D39" s="8">
        <v>0.76</v>
      </c>
    </row>
    <row r="40" spans="1:6" ht="15.75">
      <c r="A40" s="5" t="s">
        <v>92</v>
      </c>
      <c r="B40" s="6" t="s">
        <v>93</v>
      </c>
      <c r="C40" s="7"/>
      <c r="D40" s="8">
        <v>503.77</v>
      </c>
      <c r="F40" s="10">
        <f>SUM(D42+D45+D48+D51+D54)</f>
        <v>503.77</v>
      </c>
    </row>
    <row r="41" spans="1:6" ht="15.75">
      <c r="A41" s="5" t="s">
        <v>76</v>
      </c>
      <c r="B41" s="6" t="s">
        <v>94</v>
      </c>
      <c r="C41" s="7"/>
      <c r="D41" s="8">
        <v>503.77</v>
      </c>
    </row>
    <row r="42" spans="1:6" ht="63">
      <c r="A42" s="5" t="s">
        <v>95</v>
      </c>
      <c r="B42" s="6" t="s">
        <v>96</v>
      </c>
      <c r="C42" s="7"/>
      <c r="D42" s="8">
        <v>421.99</v>
      </c>
    </row>
    <row r="43" spans="1:6" ht="15.75">
      <c r="A43" s="5" t="s">
        <v>30</v>
      </c>
      <c r="B43" s="6" t="s">
        <v>96</v>
      </c>
      <c r="C43" s="7" t="s">
        <v>31</v>
      </c>
      <c r="D43" s="8">
        <v>421.99</v>
      </c>
    </row>
    <row r="44" spans="1:6" ht="15.75">
      <c r="A44" s="5" t="s">
        <v>32</v>
      </c>
      <c r="B44" s="6" t="s">
        <v>96</v>
      </c>
      <c r="C44" s="7" t="s">
        <v>33</v>
      </c>
      <c r="D44" s="8">
        <v>421.99</v>
      </c>
    </row>
    <row r="45" spans="1:6" ht="31.5">
      <c r="A45" s="5" t="s">
        <v>34</v>
      </c>
      <c r="B45" s="6" t="s">
        <v>97</v>
      </c>
      <c r="C45" s="7"/>
      <c r="D45" s="8">
        <v>40</v>
      </c>
    </row>
    <row r="46" spans="1:6" ht="15.75">
      <c r="A46" s="5" t="s">
        <v>23</v>
      </c>
      <c r="B46" s="6" t="s">
        <v>97</v>
      </c>
      <c r="C46" s="7" t="s">
        <v>24</v>
      </c>
      <c r="D46" s="8">
        <v>40</v>
      </c>
    </row>
    <row r="47" spans="1:6" ht="15.75">
      <c r="A47" s="5" t="s">
        <v>35</v>
      </c>
      <c r="B47" s="6" t="s">
        <v>97</v>
      </c>
      <c r="C47" s="7" t="s">
        <v>36</v>
      </c>
      <c r="D47" s="8">
        <v>40</v>
      </c>
    </row>
    <row r="48" spans="1:6" ht="47.25">
      <c r="A48" s="5" t="s">
        <v>98</v>
      </c>
      <c r="B48" s="6" t="s">
        <v>99</v>
      </c>
      <c r="C48" s="7"/>
      <c r="D48" s="8">
        <v>10</v>
      </c>
    </row>
    <row r="49" spans="1:6" ht="15.75">
      <c r="A49" s="5" t="s">
        <v>23</v>
      </c>
      <c r="B49" s="6" t="s">
        <v>99</v>
      </c>
      <c r="C49" s="7" t="s">
        <v>24</v>
      </c>
      <c r="D49" s="8">
        <v>10</v>
      </c>
    </row>
    <row r="50" spans="1:6" ht="15.75">
      <c r="A50" s="5" t="s">
        <v>35</v>
      </c>
      <c r="B50" s="6" t="s">
        <v>99</v>
      </c>
      <c r="C50" s="7" t="s">
        <v>36</v>
      </c>
      <c r="D50" s="8">
        <v>10</v>
      </c>
    </row>
    <row r="51" spans="1:6" ht="31.5">
      <c r="A51" s="5" t="s">
        <v>100</v>
      </c>
      <c r="B51" s="6" t="s">
        <v>101</v>
      </c>
      <c r="C51" s="7"/>
      <c r="D51" s="8">
        <v>2.58</v>
      </c>
    </row>
    <row r="52" spans="1:6" ht="15.75">
      <c r="A52" s="5" t="s">
        <v>23</v>
      </c>
      <c r="B52" s="6" t="s">
        <v>101</v>
      </c>
      <c r="C52" s="7" t="s">
        <v>24</v>
      </c>
      <c r="D52" s="8">
        <v>2.58</v>
      </c>
    </row>
    <row r="53" spans="1:6" ht="15.75">
      <c r="A53" s="5" t="s">
        <v>25</v>
      </c>
      <c r="B53" s="6" t="s">
        <v>101</v>
      </c>
      <c r="C53" s="7" t="s">
        <v>26</v>
      </c>
      <c r="D53" s="8">
        <v>2.58</v>
      </c>
    </row>
    <row r="54" spans="1:6" ht="63">
      <c r="A54" s="5" t="s">
        <v>37</v>
      </c>
      <c r="B54" s="6" t="s">
        <v>102</v>
      </c>
      <c r="C54" s="7"/>
      <c r="D54" s="8">
        <v>29.2</v>
      </c>
    </row>
    <row r="55" spans="1:6" ht="31.5">
      <c r="A55" s="5" t="s">
        <v>19</v>
      </c>
      <c r="B55" s="6" t="s">
        <v>102</v>
      </c>
      <c r="C55" s="7" t="s">
        <v>20</v>
      </c>
      <c r="D55" s="8">
        <v>29.2</v>
      </c>
    </row>
    <row r="56" spans="1:6" ht="31.5">
      <c r="A56" s="5" t="s">
        <v>21</v>
      </c>
      <c r="B56" s="6" t="s">
        <v>102</v>
      </c>
      <c r="C56" s="7" t="s">
        <v>22</v>
      </c>
      <c r="D56" s="8">
        <v>29.2</v>
      </c>
    </row>
    <row r="57" spans="1:6" ht="31.5">
      <c r="A57" s="5" t="s">
        <v>42</v>
      </c>
      <c r="B57" s="6" t="s">
        <v>43</v>
      </c>
      <c r="C57" s="7"/>
      <c r="D57" s="8">
        <v>96.71</v>
      </c>
    </row>
    <row r="58" spans="1:6" ht="15.75">
      <c r="A58" s="5" t="s">
        <v>103</v>
      </c>
      <c r="B58" s="6" t="s">
        <v>104</v>
      </c>
      <c r="C58" s="7"/>
      <c r="D58" s="8">
        <v>96.71</v>
      </c>
    </row>
    <row r="59" spans="1:6" ht="47.25">
      <c r="A59" s="5" t="s">
        <v>105</v>
      </c>
      <c r="B59" s="6" t="s">
        <v>106</v>
      </c>
      <c r="C59" s="7"/>
      <c r="D59" s="8">
        <v>96.71</v>
      </c>
    </row>
    <row r="60" spans="1:6" ht="31.5">
      <c r="A60" s="5" t="s">
        <v>44</v>
      </c>
      <c r="B60" s="6" t="s">
        <v>107</v>
      </c>
      <c r="C60" s="7"/>
      <c r="D60" s="8">
        <v>96.71</v>
      </c>
    </row>
    <row r="61" spans="1:6" ht="31.5">
      <c r="A61" s="5" t="s">
        <v>19</v>
      </c>
      <c r="B61" s="6" t="s">
        <v>107</v>
      </c>
      <c r="C61" s="7" t="s">
        <v>20</v>
      </c>
      <c r="D61" s="8">
        <v>96.71</v>
      </c>
    </row>
    <row r="62" spans="1:6" ht="31.5">
      <c r="A62" s="5" t="s">
        <v>21</v>
      </c>
      <c r="B62" s="6" t="s">
        <v>107</v>
      </c>
      <c r="C62" s="7" t="s">
        <v>22</v>
      </c>
      <c r="D62" s="8">
        <v>96.71</v>
      </c>
    </row>
    <row r="63" spans="1:6" ht="31.5">
      <c r="A63" s="5" t="s">
        <v>45</v>
      </c>
      <c r="B63" s="6" t="s">
        <v>46</v>
      </c>
      <c r="C63" s="7"/>
      <c r="D63" s="8">
        <v>2255.8000000000002</v>
      </c>
      <c r="F63" s="10">
        <f>SUM(D65+D69)</f>
        <v>2255.8000000000002</v>
      </c>
    </row>
    <row r="64" spans="1:6" ht="15.75">
      <c r="A64" s="5" t="s">
        <v>103</v>
      </c>
      <c r="B64" s="6" t="s">
        <v>108</v>
      </c>
      <c r="C64" s="7"/>
      <c r="D64" s="8">
        <v>2255.8000000000002</v>
      </c>
    </row>
    <row r="65" spans="1:6" ht="47.25">
      <c r="A65" s="5" t="s">
        <v>109</v>
      </c>
      <c r="B65" s="6" t="s">
        <v>110</v>
      </c>
      <c r="C65" s="7"/>
      <c r="D65" s="8">
        <v>1782.8</v>
      </c>
    </row>
    <row r="66" spans="1:6" ht="126">
      <c r="A66" s="9" t="s">
        <v>111</v>
      </c>
      <c r="B66" s="6" t="s">
        <v>112</v>
      </c>
      <c r="C66" s="7"/>
      <c r="D66" s="8">
        <v>1782.8</v>
      </c>
    </row>
    <row r="67" spans="1:6" ht="15.75">
      <c r="A67" s="5" t="s">
        <v>38</v>
      </c>
      <c r="B67" s="6" t="s">
        <v>112</v>
      </c>
      <c r="C67" s="7" t="s">
        <v>39</v>
      </c>
      <c r="D67" s="8">
        <v>1782.8</v>
      </c>
    </row>
    <row r="68" spans="1:6" ht="15.75">
      <c r="A68" s="5" t="s">
        <v>40</v>
      </c>
      <c r="B68" s="6" t="s">
        <v>112</v>
      </c>
      <c r="C68" s="7" t="s">
        <v>41</v>
      </c>
      <c r="D68" s="8">
        <v>1782.8</v>
      </c>
    </row>
    <row r="69" spans="1:6" ht="47.25">
      <c r="A69" s="5" t="s">
        <v>113</v>
      </c>
      <c r="B69" s="6" t="s">
        <v>114</v>
      </c>
      <c r="C69" s="7"/>
      <c r="D69" s="8">
        <v>473</v>
      </c>
    </row>
    <row r="70" spans="1:6" ht="126">
      <c r="A70" s="9" t="s">
        <v>115</v>
      </c>
      <c r="B70" s="6" t="s">
        <v>116</v>
      </c>
      <c r="C70" s="7"/>
      <c r="D70" s="8">
        <v>473</v>
      </c>
    </row>
    <row r="71" spans="1:6" ht="15.75">
      <c r="A71" s="5" t="s">
        <v>38</v>
      </c>
      <c r="B71" s="6" t="s">
        <v>116</v>
      </c>
      <c r="C71" s="7" t="s">
        <v>39</v>
      </c>
      <c r="D71" s="8">
        <v>473</v>
      </c>
    </row>
    <row r="72" spans="1:6" ht="15.75">
      <c r="A72" s="5" t="s">
        <v>40</v>
      </c>
      <c r="B72" s="6" t="s">
        <v>116</v>
      </c>
      <c r="C72" s="7" t="s">
        <v>41</v>
      </c>
      <c r="D72" s="8">
        <v>473</v>
      </c>
    </row>
    <row r="73" spans="1:6" ht="63">
      <c r="A73" s="5" t="s">
        <v>47</v>
      </c>
      <c r="B73" s="6" t="s">
        <v>48</v>
      </c>
      <c r="C73" s="7"/>
      <c r="D73" s="8">
        <v>2027.42</v>
      </c>
      <c r="F73" s="10">
        <f>SUM(D76+D79+D82)</f>
        <v>2027.42</v>
      </c>
    </row>
    <row r="74" spans="1:6" ht="15.75">
      <c r="A74" s="5" t="s">
        <v>103</v>
      </c>
      <c r="B74" s="6" t="s">
        <v>117</v>
      </c>
      <c r="C74" s="7"/>
      <c r="D74" s="8">
        <v>2027.42</v>
      </c>
    </row>
    <row r="75" spans="1:6" ht="31.5">
      <c r="A75" s="5" t="s">
        <v>118</v>
      </c>
      <c r="B75" s="6" t="s">
        <v>119</v>
      </c>
      <c r="C75" s="7"/>
      <c r="D75" s="8">
        <v>2027.42</v>
      </c>
    </row>
    <row r="76" spans="1:6" ht="15.75">
      <c r="A76" s="5" t="s">
        <v>120</v>
      </c>
      <c r="B76" s="6" t="s">
        <v>121</v>
      </c>
      <c r="C76" s="7"/>
      <c r="D76" s="8">
        <v>977.02</v>
      </c>
    </row>
    <row r="77" spans="1:6" ht="31.5">
      <c r="A77" s="5" t="s">
        <v>19</v>
      </c>
      <c r="B77" s="6" t="s">
        <v>121</v>
      </c>
      <c r="C77" s="7" t="s">
        <v>20</v>
      </c>
      <c r="D77" s="8">
        <v>977.02</v>
      </c>
    </row>
    <row r="78" spans="1:6" ht="31.5">
      <c r="A78" s="5" t="s">
        <v>21</v>
      </c>
      <c r="B78" s="6" t="s">
        <v>121</v>
      </c>
      <c r="C78" s="7" t="s">
        <v>22</v>
      </c>
      <c r="D78" s="8">
        <v>977.02</v>
      </c>
    </row>
    <row r="79" spans="1:6" ht="47.25">
      <c r="A79" s="5" t="s">
        <v>49</v>
      </c>
      <c r="B79" s="6" t="s">
        <v>122</v>
      </c>
      <c r="C79" s="7"/>
      <c r="D79" s="8">
        <v>890</v>
      </c>
    </row>
    <row r="80" spans="1:6" ht="31.5">
      <c r="A80" s="5" t="s">
        <v>19</v>
      </c>
      <c r="B80" s="6" t="s">
        <v>122</v>
      </c>
      <c r="C80" s="7" t="s">
        <v>20</v>
      </c>
      <c r="D80" s="8">
        <v>890</v>
      </c>
    </row>
    <row r="81" spans="1:6" ht="31.5">
      <c r="A81" s="5" t="s">
        <v>21</v>
      </c>
      <c r="B81" s="6" t="s">
        <v>122</v>
      </c>
      <c r="C81" s="7" t="s">
        <v>22</v>
      </c>
      <c r="D81" s="8">
        <v>890</v>
      </c>
    </row>
    <row r="82" spans="1:6" ht="56.25" customHeight="1">
      <c r="A82" s="5" t="s">
        <v>188</v>
      </c>
      <c r="B82" s="6" t="s">
        <v>187</v>
      </c>
      <c r="C82" s="7"/>
      <c r="D82" s="8">
        <v>160.4</v>
      </c>
    </row>
    <row r="83" spans="1:6" ht="31.5">
      <c r="A83" s="5" t="s">
        <v>19</v>
      </c>
      <c r="B83" s="6" t="s">
        <v>187</v>
      </c>
      <c r="C83" s="7" t="s">
        <v>20</v>
      </c>
      <c r="D83" s="8">
        <v>160.4</v>
      </c>
    </row>
    <row r="84" spans="1:6" ht="31.5">
      <c r="A84" s="5" t="s">
        <v>21</v>
      </c>
      <c r="B84" s="6" t="s">
        <v>187</v>
      </c>
      <c r="C84" s="7" t="s">
        <v>22</v>
      </c>
      <c r="D84" s="8">
        <v>160.4</v>
      </c>
    </row>
    <row r="85" spans="1:6" ht="31.5">
      <c r="A85" s="5" t="s">
        <v>50</v>
      </c>
      <c r="B85" s="6" t="s">
        <v>51</v>
      </c>
      <c r="C85" s="7"/>
      <c r="D85" s="8">
        <v>376.03</v>
      </c>
      <c r="F85" s="10">
        <f>SUM(D88+D91+D94+D97)</f>
        <v>376.03000000000003</v>
      </c>
    </row>
    <row r="86" spans="1:6" ht="15.75">
      <c r="A86" s="5" t="s">
        <v>103</v>
      </c>
      <c r="B86" s="6" t="s">
        <v>123</v>
      </c>
      <c r="C86" s="7"/>
      <c r="D86" s="8">
        <v>376.03</v>
      </c>
    </row>
    <row r="87" spans="1:6" ht="78.75">
      <c r="A87" s="9" t="s">
        <v>124</v>
      </c>
      <c r="B87" s="6" t="s">
        <v>125</v>
      </c>
      <c r="C87" s="7"/>
      <c r="D87" s="8">
        <v>376.03</v>
      </c>
    </row>
    <row r="88" spans="1:6" ht="31.5">
      <c r="A88" s="5" t="s">
        <v>52</v>
      </c>
      <c r="B88" s="6" t="s">
        <v>126</v>
      </c>
      <c r="C88" s="7"/>
      <c r="D88" s="8">
        <v>119.63</v>
      </c>
    </row>
    <row r="89" spans="1:6" ht="31.5">
      <c r="A89" s="5" t="s">
        <v>19</v>
      </c>
      <c r="B89" s="6" t="s">
        <v>126</v>
      </c>
      <c r="C89" s="7" t="s">
        <v>20</v>
      </c>
      <c r="D89" s="8">
        <v>119.63</v>
      </c>
    </row>
    <row r="90" spans="1:6" ht="31.5">
      <c r="A90" s="5" t="s">
        <v>21</v>
      </c>
      <c r="B90" s="6" t="s">
        <v>126</v>
      </c>
      <c r="C90" s="7" t="s">
        <v>22</v>
      </c>
      <c r="D90" s="8">
        <v>119.63</v>
      </c>
    </row>
    <row r="91" spans="1:6" ht="47.25">
      <c r="A91" s="5" t="s">
        <v>127</v>
      </c>
      <c r="B91" s="6" t="s">
        <v>128</v>
      </c>
      <c r="C91" s="7"/>
      <c r="D91" s="8">
        <v>42.48</v>
      </c>
    </row>
    <row r="92" spans="1:6" ht="31.5">
      <c r="A92" s="5" t="s">
        <v>19</v>
      </c>
      <c r="B92" s="6" t="s">
        <v>128</v>
      </c>
      <c r="C92" s="7" t="s">
        <v>20</v>
      </c>
      <c r="D92" s="8">
        <v>42.48</v>
      </c>
    </row>
    <row r="93" spans="1:6" ht="31.5">
      <c r="A93" s="5" t="s">
        <v>21</v>
      </c>
      <c r="B93" s="6" t="s">
        <v>128</v>
      </c>
      <c r="C93" s="7" t="s">
        <v>22</v>
      </c>
      <c r="D93" s="8">
        <v>42.48</v>
      </c>
    </row>
    <row r="94" spans="1:6" ht="110.25">
      <c r="A94" s="9" t="s">
        <v>129</v>
      </c>
      <c r="B94" s="6" t="s">
        <v>130</v>
      </c>
      <c r="C94" s="7"/>
      <c r="D94" s="8">
        <v>116.12</v>
      </c>
    </row>
    <row r="95" spans="1:6" ht="15.75">
      <c r="A95" s="5" t="s">
        <v>38</v>
      </c>
      <c r="B95" s="6" t="s">
        <v>130</v>
      </c>
      <c r="C95" s="7" t="s">
        <v>39</v>
      </c>
      <c r="D95" s="8">
        <v>116.12</v>
      </c>
    </row>
    <row r="96" spans="1:6" ht="15.75">
      <c r="A96" s="5" t="s">
        <v>40</v>
      </c>
      <c r="B96" s="6" t="s">
        <v>130</v>
      </c>
      <c r="C96" s="7" t="s">
        <v>41</v>
      </c>
      <c r="D96" s="8">
        <v>116.12</v>
      </c>
    </row>
    <row r="97" spans="1:6" ht="126">
      <c r="A97" s="9" t="s">
        <v>131</v>
      </c>
      <c r="B97" s="6" t="s">
        <v>132</v>
      </c>
      <c r="C97" s="7"/>
      <c r="D97" s="8">
        <v>97.8</v>
      </c>
    </row>
    <row r="98" spans="1:6" ht="15.75">
      <c r="A98" s="5" t="s">
        <v>38</v>
      </c>
      <c r="B98" s="6" t="s">
        <v>132</v>
      </c>
      <c r="C98" s="7" t="s">
        <v>39</v>
      </c>
      <c r="D98" s="8">
        <v>97.8</v>
      </c>
    </row>
    <row r="99" spans="1:6" ht="15.75">
      <c r="A99" s="5" t="s">
        <v>40</v>
      </c>
      <c r="B99" s="6" t="s">
        <v>132</v>
      </c>
      <c r="C99" s="7" t="s">
        <v>41</v>
      </c>
      <c r="D99" s="8">
        <v>97.8</v>
      </c>
    </row>
    <row r="100" spans="1:6" ht="31.5">
      <c r="A100" s="5" t="s">
        <v>53</v>
      </c>
      <c r="B100" s="6" t="s">
        <v>54</v>
      </c>
      <c r="C100" s="7"/>
      <c r="D100" s="8">
        <v>641.34</v>
      </c>
      <c r="F100" s="10">
        <f>SUM(D102+D112)</f>
        <v>641.34</v>
      </c>
    </row>
    <row r="101" spans="1:6" ht="15.75">
      <c r="A101" s="5" t="s">
        <v>103</v>
      </c>
      <c r="B101" s="6" t="s">
        <v>134</v>
      </c>
      <c r="C101" s="7"/>
      <c r="D101" s="8">
        <v>641.34</v>
      </c>
    </row>
    <row r="102" spans="1:6" ht="31.5">
      <c r="A102" s="5" t="s">
        <v>135</v>
      </c>
      <c r="B102" s="6" t="s">
        <v>136</v>
      </c>
      <c r="C102" s="7"/>
      <c r="D102" s="8">
        <v>410.24</v>
      </c>
      <c r="F102" s="10">
        <f>SUM(D103+D106+D109)</f>
        <v>410.24</v>
      </c>
    </row>
    <row r="103" spans="1:6" ht="31.5">
      <c r="A103" s="5" t="s">
        <v>55</v>
      </c>
      <c r="B103" s="6" t="s">
        <v>137</v>
      </c>
      <c r="C103" s="7"/>
      <c r="D103" s="8">
        <v>14.05</v>
      </c>
    </row>
    <row r="104" spans="1:6" ht="31.5">
      <c r="A104" s="5" t="s">
        <v>19</v>
      </c>
      <c r="B104" s="6" t="s">
        <v>137</v>
      </c>
      <c r="C104" s="7" t="s">
        <v>20</v>
      </c>
      <c r="D104" s="8">
        <v>14.05</v>
      </c>
    </row>
    <row r="105" spans="1:6" ht="31.5">
      <c r="A105" s="5" t="s">
        <v>21</v>
      </c>
      <c r="B105" s="6" t="s">
        <v>137</v>
      </c>
      <c r="C105" s="7" t="s">
        <v>22</v>
      </c>
      <c r="D105" s="8">
        <v>14.05</v>
      </c>
    </row>
    <row r="106" spans="1:6" ht="31.5">
      <c r="A106" s="5" t="s">
        <v>138</v>
      </c>
      <c r="B106" s="6" t="s">
        <v>139</v>
      </c>
      <c r="C106" s="7"/>
      <c r="D106" s="8">
        <v>177.84</v>
      </c>
    </row>
    <row r="107" spans="1:6" ht="31.5">
      <c r="A107" s="5" t="s">
        <v>19</v>
      </c>
      <c r="B107" s="6" t="s">
        <v>139</v>
      </c>
      <c r="C107" s="7" t="s">
        <v>20</v>
      </c>
      <c r="D107" s="8">
        <v>177.84</v>
      </c>
    </row>
    <row r="108" spans="1:6" ht="31.5">
      <c r="A108" s="5" t="s">
        <v>21</v>
      </c>
      <c r="B108" s="6" t="s">
        <v>139</v>
      </c>
      <c r="C108" s="7" t="s">
        <v>22</v>
      </c>
      <c r="D108" s="8">
        <v>177.84</v>
      </c>
    </row>
    <row r="109" spans="1:6" ht="31.5">
      <c r="A109" s="5" t="s">
        <v>56</v>
      </c>
      <c r="B109" s="6" t="s">
        <v>140</v>
      </c>
      <c r="C109" s="7"/>
      <c r="D109" s="8">
        <v>218.35</v>
      </c>
    </row>
    <row r="110" spans="1:6" ht="31.5">
      <c r="A110" s="5" t="s">
        <v>19</v>
      </c>
      <c r="B110" s="6" t="s">
        <v>140</v>
      </c>
      <c r="C110" s="7" t="s">
        <v>20</v>
      </c>
      <c r="D110" s="8">
        <v>218.35</v>
      </c>
    </row>
    <row r="111" spans="1:6" ht="31.5">
      <c r="A111" s="5" t="s">
        <v>21</v>
      </c>
      <c r="B111" s="6" t="s">
        <v>140</v>
      </c>
      <c r="C111" s="7" t="s">
        <v>22</v>
      </c>
      <c r="D111" s="8">
        <v>218.35</v>
      </c>
    </row>
    <row r="112" spans="1:6" ht="31.5">
      <c r="A112" s="5" t="s">
        <v>141</v>
      </c>
      <c r="B112" s="6" t="s">
        <v>142</v>
      </c>
      <c r="C112" s="7"/>
      <c r="D112" s="8">
        <v>231.1</v>
      </c>
    </row>
    <row r="113" spans="1:6" ht="126">
      <c r="A113" s="9" t="s">
        <v>143</v>
      </c>
      <c r="B113" s="6" t="s">
        <v>144</v>
      </c>
      <c r="C113" s="7"/>
      <c r="D113" s="8">
        <v>231.1</v>
      </c>
    </row>
    <row r="114" spans="1:6" ht="15.75">
      <c r="A114" s="5" t="s">
        <v>38</v>
      </c>
      <c r="B114" s="6" t="s">
        <v>144</v>
      </c>
      <c r="C114" s="7" t="s">
        <v>39</v>
      </c>
      <c r="D114" s="8">
        <v>231.1</v>
      </c>
    </row>
    <row r="115" spans="1:6" ht="15.75">
      <c r="A115" s="5" t="s">
        <v>40</v>
      </c>
      <c r="B115" s="6" t="s">
        <v>144</v>
      </c>
      <c r="C115" s="7" t="s">
        <v>41</v>
      </c>
      <c r="D115" s="8">
        <v>231.1</v>
      </c>
    </row>
    <row r="116" spans="1:6" ht="31.5">
      <c r="A116" s="5" t="s">
        <v>57</v>
      </c>
      <c r="B116" s="6" t="s">
        <v>58</v>
      </c>
      <c r="C116" s="7"/>
      <c r="D116" s="8">
        <v>574.9</v>
      </c>
    </row>
    <row r="117" spans="1:6" ht="15.75">
      <c r="A117" s="5" t="s">
        <v>103</v>
      </c>
      <c r="B117" s="6" t="s">
        <v>145</v>
      </c>
      <c r="C117" s="7"/>
      <c r="D117" s="8">
        <v>574.9</v>
      </c>
    </row>
    <row r="118" spans="1:6" ht="31.5">
      <c r="A118" s="5" t="s">
        <v>146</v>
      </c>
      <c r="B118" s="6" t="s">
        <v>147</v>
      </c>
      <c r="C118" s="7"/>
      <c r="D118" s="8">
        <v>574.9</v>
      </c>
    </row>
    <row r="119" spans="1:6" ht="31.5">
      <c r="A119" s="5" t="s">
        <v>148</v>
      </c>
      <c r="B119" s="6" t="s">
        <v>149</v>
      </c>
      <c r="C119" s="7"/>
      <c r="D119" s="8">
        <v>574.9</v>
      </c>
    </row>
    <row r="120" spans="1:6" ht="31.5">
      <c r="A120" s="5" t="s">
        <v>19</v>
      </c>
      <c r="B120" s="6" t="s">
        <v>149</v>
      </c>
      <c r="C120" s="7" t="s">
        <v>20</v>
      </c>
      <c r="D120" s="8">
        <v>574.9</v>
      </c>
    </row>
    <row r="121" spans="1:6" ht="31.5">
      <c r="A121" s="5" t="s">
        <v>21</v>
      </c>
      <c r="B121" s="6" t="s">
        <v>149</v>
      </c>
      <c r="C121" s="7" t="s">
        <v>22</v>
      </c>
      <c r="D121" s="8">
        <v>574.9</v>
      </c>
    </row>
    <row r="122" spans="1:6" ht="31.5">
      <c r="A122" s="5" t="s">
        <v>59</v>
      </c>
      <c r="B122" s="6" t="s">
        <v>60</v>
      </c>
      <c r="C122" s="7"/>
      <c r="D122" s="8">
        <v>1130.29</v>
      </c>
      <c r="F122" s="10">
        <f>SUM(D124+D128+D132)</f>
        <v>1130.29</v>
      </c>
    </row>
    <row r="123" spans="1:6" ht="15.75">
      <c r="A123" s="5" t="s">
        <v>103</v>
      </c>
      <c r="B123" s="6" t="s">
        <v>150</v>
      </c>
      <c r="C123" s="7"/>
      <c r="D123" s="8">
        <v>1130.29</v>
      </c>
    </row>
    <row r="124" spans="1:6" ht="31.5">
      <c r="A124" s="5" t="s">
        <v>151</v>
      </c>
      <c r="B124" s="6" t="s">
        <v>152</v>
      </c>
      <c r="C124" s="7"/>
      <c r="D124" s="8">
        <v>773.27</v>
      </c>
    </row>
    <row r="125" spans="1:6" ht="31.5">
      <c r="A125" s="5" t="s">
        <v>61</v>
      </c>
      <c r="B125" s="6" t="s">
        <v>153</v>
      </c>
      <c r="C125" s="7"/>
      <c r="D125" s="8">
        <v>773.27</v>
      </c>
    </row>
    <row r="126" spans="1:6" ht="15.75">
      <c r="A126" s="5" t="s">
        <v>23</v>
      </c>
      <c r="B126" s="6" t="s">
        <v>153</v>
      </c>
      <c r="C126" s="7" t="s">
        <v>24</v>
      </c>
      <c r="D126" s="8">
        <v>773.27</v>
      </c>
    </row>
    <row r="127" spans="1:6" ht="47.25">
      <c r="A127" s="5" t="s">
        <v>62</v>
      </c>
      <c r="B127" s="6" t="s">
        <v>153</v>
      </c>
      <c r="C127" s="7" t="s">
        <v>63</v>
      </c>
      <c r="D127" s="8">
        <v>773.27</v>
      </c>
    </row>
    <row r="128" spans="1:6" ht="31.5">
      <c r="A128" s="5" t="s">
        <v>154</v>
      </c>
      <c r="B128" s="6" t="s">
        <v>155</v>
      </c>
      <c r="C128" s="7"/>
      <c r="D128" s="8">
        <v>328.82</v>
      </c>
    </row>
    <row r="129" spans="1:4" ht="47.25">
      <c r="A129" s="5" t="s">
        <v>156</v>
      </c>
      <c r="B129" s="6" t="s">
        <v>157</v>
      </c>
      <c r="C129" s="7"/>
      <c r="D129" s="8">
        <v>328.82</v>
      </c>
    </row>
    <row r="130" spans="1:4" ht="31.5">
      <c r="A130" s="5" t="s">
        <v>19</v>
      </c>
      <c r="B130" s="6" t="s">
        <v>157</v>
      </c>
      <c r="C130" s="7" t="s">
        <v>20</v>
      </c>
      <c r="D130" s="8">
        <v>328.82</v>
      </c>
    </row>
    <row r="131" spans="1:4" ht="31.5">
      <c r="A131" s="5" t="s">
        <v>21</v>
      </c>
      <c r="B131" s="6" t="s">
        <v>157</v>
      </c>
      <c r="C131" s="7" t="s">
        <v>22</v>
      </c>
      <c r="D131" s="8">
        <v>328.82</v>
      </c>
    </row>
    <row r="132" spans="1:4" ht="31.5">
      <c r="A132" s="5" t="s">
        <v>158</v>
      </c>
      <c r="B132" s="6" t="s">
        <v>159</v>
      </c>
      <c r="C132" s="7"/>
      <c r="D132" s="8">
        <v>28.2</v>
      </c>
    </row>
    <row r="133" spans="1:4" ht="31.5">
      <c r="A133" s="5" t="s">
        <v>160</v>
      </c>
      <c r="B133" s="6" t="s">
        <v>161</v>
      </c>
      <c r="C133" s="7"/>
      <c r="D133" s="8">
        <v>28.2</v>
      </c>
    </row>
    <row r="134" spans="1:4" ht="31.5">
      <c r="A134" s="5" t="s">
        <v>19</v>
      </c>
      <c r="B134" s="6" t="s">
        <v>161</v>
      </c>
      <c r="C134" s="7" t="s">
        <v>20</v>
      </c>
      <c r="D134" s="8">
        <v>28.2</v>
      </c>
    </row>
    <row r="135" spans="1:4" ht="31.5">
      <c r="A135" s="5" t="s">
        <v>21</v>
      </c>
      <c r="B135" s="6" t="s">
        <v>161</v>
      </c>
      <c r="C135" s="7" t="s">
        <v>22</v>
      </c>
      <c r="D135" s="8">
        <v>28.2</v>
      </c>
    </row>
    <row r="136" spans="1:4" ht="31.5">
      <c r="A136" s="5" t="s">
        <v>64</v>
      </c>
      <c r="B136" s="6" t="s">
        <v>65</v>
      </c>
      <c r="C136" s="7"/>
      <c r="D136" s="8">
        <v>568.29999999999995</v>
      </c>
    </row>
    <row r="137" spans="1:4" ht="15.75">
      <c r="A137" s="5" t="s">
        <v>103</v>
      </c>
      <c r="B137" s="6" t="s">
        <v>162</v>
      </c>
      <c r="C137" s="7"/>
      <c r="D137" s="8">
        <v>568.29999999999995</v>
      </c>
    </row>
    <row r="138" spans="1:4" ht="31.5">
      <c r="A138" s="5" t="s">
        <v>163</v>
      </c>
      <c r="B138" s="6" t="s">
        <v>164</v>
      </c>
      <c r="C138" s="7"/>
      <c r="D138" s="8">
        <v>568.29999999999995</v>
      </c>
    </row>
    <row r="139" spans="1:4" ht="15.75">
      <c r="A139" s="5" t="s">
        <v>165</v>
      </c>
      <c r="B139" s="6" t="s">
        <v>166</v>
      </c>
      <c r="C139" s="7"/>
      <c r="D139" s="8">
        <v>568.29999999999995</v>
      </c>
    </row>
    <row r="140" spans="1:4" ht="15.75">
      <c r="A140" s="5" t="s">
        <v>23</v>
      </c>
      <c r="B140" s="6" t="s">
        <v>166</v>
      </c>
      <c r="C140" s="7" t="s">
        <v>24</v>
      </c>
      <c r="D140" s="8">
        <v>568.29999999999995</v>
      </c>
    </row>
    <row r="141" spans="1:4" ht="47.25">
      <c r="A141" s="5" t="s">
        <v>62</v>
      </c>
      <c r="B141" s="6" t="s">
        <v>166</v>
      </c>
      <c r="C141" s="7" t="s">
        <v>63</v>
      </c>
      <c r="D141" s="8">
        <v>568.29999999999995</v>
      </c>
    </row>
    <row r="142" spans="1:4" ht="63">
      <c r="A142" s="5" t="s">
        <v>66</v>
      </c>
      <c r="B142" s="6" t="s">
        <v>67</v>
      </c>
      <c r="C142" s="7"/>
      <c r="D142" s="8">
        <v>35.200000000000003</v>
      </c>
    </row>
    <row r="143" spans="1:4" ht="15.75">
      <c r="A143" s="5" t="s">
        <v>103</v>
      </c>
      <c r="B143" s="6" t="s">
        <v>167</v>
      </c>
      <c r="C143" s="7"/>
      <c r="D143" s="8">
        <v>35.200000000000003</v>
      </c>
    </row>
    <row r="144" spans="1:4" ht="31.5">
      <c r="A144" s="5" t="s">
        <v>168</v>
      </c>
      <c r="B144" s="6" t="s">
        <v>169</v>
      </c>
      <c r="C144" s="7"/>
      <c r="D144" s="8">
        <v>35.200000000000003</v>
      </c>
    </row>
    <row r="145" spans="1:6" ht="31.5">
      <c r="A145" s="5" t="s">
        <v>68</v>
      </c>
      <c r="B145" s="6" t="s">
        <v>170</v>
      </c>
      <c r="C145" s="7"/>
      <c r="D145" s="8">
        <v>35.200000000000003</v>
      </c>
    </row>
    <row r="146" spans="1:6" ht="31.5">
      <c r="A146" s="5" t="s">
        <v>19</v>
      </c>
      <c r="B146" s="6" t="s">
        <v>170</v>
      </c>
      <c r="C146" s="7" t="s">
        <v>20</v>
      </c>
      <c r="D146" s="8">
        <v>35.200000000000003</v>
      </c>
    </row>
    <row r="147" spans="1:6" ht="31.5">
      <c r="A147" s="5" t="s">
        <v>21</v>
      </c>
      <c r="B147" s="6" t="s">
        <v>170</v>
      </c>
      <c r="C147" s="7" t="s">
        <v>22</v>
      </c>
      <c r="D147" s="8">
        <v>35.200000000000003</v>
      </c>
    </row>
    <row r="148" spans="1:6" ht="47.25">
      <c r="A148" s="5" t="s">
        <v>69</v>
      </c>
      <c r="B148" s="6" t="s">
        <v>70</v>
      </c>
      <c r="C148" s="7"/>
      <c r="D148" s="8">
        <v>43.48</v>
      </c>
      <c r="F148" s="10">
        <f>SUM(D151+D154)</f>
        <v>43.480000000000004</v>
      </c>
    </row>
    <row r="149" spans="1:6" ht="31.5">
      <c r="A149" s="5" t="s">
        <v>133</v>
      </c>
      <c r="B149" s="6" t="s">
        <v>171</v>
      </c>
      <c r="C149" s="7"/>
      <c r="D149" s="8">
        <v>43.48</v>
      </c>
    </row>
    <row r="150" spans="1:6" ht="31.5">
      <c r="A150" s="5" t="s">
        <v>172</v>
      </c>
      <c r="B150" s="6" t="s">
        <v>173</v>
      </c>
      <c r="C150" s="7"/>
      <c r="D150" s="8">
        <v>43.48</v>
      </c>
    </row>
    <row r="151" spans="1:6" ht="47.25">
      <c r="A151" s="5" t="s">
        <v>174</v>
      </c>
      <c r="B151" s="6" t="s">
        <v>175</v>
      </c>
      <c r="C151" s="7"/>
      <c r="D151" s="8">
        <v>26.28</v>
      </c>
    </row>
    <row r="152" spans="1:6" ht="31.5">
      <c r="A152" s="5" t="s">
        <v>19</v>
      </c>
      <c r="B152" s="6" t="s">
        <v>175</v>
      </c>
      <c r="C152" s="7" t="s">
        <v>20</v>
      </c>
      <c r="D152" s="8">
        <v>26.28</v>
      </c>
    </row>
    <row r="153" spans="1:6" ht="31.5">
      <c r="A153" s="5" t="s">
        <v>21</v>
      </c>
      <c r="B153" s="6" t="s">
        <v>175</v>
      </c>
      <c r="C153" s="7" t="s">
        <v>22</v>
      </c>
      <c r="D153" s="8">
        <v>26.28</v>
      </c>
    </row>
    <row r="154" spans="1:6" ht="47.25">
      <c r="A154" s="5" t="s">
        <v>174</v>
      </c>
      <c r="B154" s="6" t="s">
        <v>176</v>
      </c>
      <c r="C154" s="7"/>
      <c r="D154" s="8">
        <v>17.2</v>
      </c>
    </row>
    <row r="155" spans="1:6" ht="31.5">
      <c r="A155" s="5" t="s">
        <v>19</v>
      </c>
      <c r="B155" s="6" t="s">
        <v>176</v>
      </c>
      <c r="C155" s="7" t="s">
        <v>20</v>
      </c>
      <c r="D155" s="8">
        <v>17.2</v>
      </c>
    </row>
    <row r="156" spans="1:6" ht="31.5">
      <c r="A156" s="5" t="s">
        <v>21</v>
      </c>
      <c r="B156" s="6" t="s">
        <v>176</v>
      </c>
      <c r="C156" s="7" t="s">
        <v>22</v>
      </c>
      <c r="D156" s="8">
        <v>17.2</v>
      </c>
    </row>
    <row r="157" spans="1:6" ht="31.5">
      <c r="A157" s="5" t="s">
        <v>71</v>
      </c>
      <c r="B157" s="6" t="s">
        <v>72</v>
      </c>
      <c r="C157" s="7"/>
      <c r="D157" s="8">
        <v>373.56</v>
      </c>
    </row>
    <row r="158" spans="1:6" ht="15.75">
      <c r="A158" s="5" t="s">
        <v>103</v>
      </c>
      <c r="B158" s="6" t="s">
        <v>177</v>
      </c>
      <c r="C158" s="7"/>
      <c r="D158" s="8">
        <v>373.56</v>
      </c>
    </row>
    <row r="159" spans="1:6" ht="63">
      <c r="A159" s="5" t="s">
        <v>178</v>
      </c>
      <c r="B159" s="6" t="s">
        <v>179</v>
      </c>
      <c r="C159" s="7"/>
      <c r="D159" s="8">
        <v>373.56</v>
      </c>
    </row>
    <row r="160" spans="1:6" ht="15.75">
      <c r="A160" s="5" t="s">
        <v>180</v>
      </c>
      <c r="B160" s="6" t="s">
        <v>181</v>
      </c>
      <c r="C160" s="7"/>
      <c r="D160" s="8">
        <v>373.56</v>
      </c>
    </row>
    <row r="161" spans="1:4" ht="31.5">
      <c r="A161" s="5" t="s">
        <v>19</v>
      </c>
      <c r="B161" s="6" t="s">
        <v>181</v>
      </c>
      <c r="C161" s="7" t="s">
        <v>20</v>
      </c>
      <c r="D161" s="8">
        <v>373.56</v>
      </c>
    </row>
    <row r="162" spans="1:4" ht="31.5">
      <c r="A162" s="5" t="s">
        <v>21</v>
      </c>
      <c r="B162" s="6" t="s">
        <v>181</v>
      </c>
      <c r="C162" s="7" t="s">
        <v>22</v>
      </c>
      <c r="D162" s="8">
        <v>373.56</v>
      </c>
    </row>
    <row r="163" spans="1:4" ht="63">
      <c r="A163" s="5" t="s">
        <v>73</v>
      </c>
      <c r="B163" s="6" t="s">
        <v>74</v>
      </c>
      <c r="C163" s="7"/>
      <c r="D163" s="8">
        <v>156.96</v>
      </c>
    </row>
    <row r="164" spans="1:4" ht="15.75">
      <c r="A164" s="5" t="s">
        <v>103</v>
      </c>
      <c r="B164" s="6" t="s">
        <v>182</v>
      </c>
      <c r="C164" s="7"/>
      <c r="D164" s="8">
        <v>156.96</v>
      </c>
    </row>
    <row r="165" spans="1:4" ht="63">
      <c r="A165" s="5" t="s">
        <v>183</v>
      </c>
      <c r="B165" s="6" t="s">
        <v>184</v>
      </c>
      <c r="C165" s="7"/>
      <c r="D165" s="8">
        <v>156.96</v>
      </c>
    </row>
    <row r="166" spans="1:4" ht="15.75">
      <c r="A166" s="5" t="s">
        <v>180</v>
      </c>
      <c r="B166" s="6" t="s">
        <v>185</v>
      </c>
      <c r="C166" s="7"/>
      <c r="D166" s="8">
        <v>156.96</v>
      </c>
    </row>
    <row r="167" spans="1:4" ht="31.5">
      <c r="A167" s="5" t="s">
        <v>19</v>
      </c>
      <c r="B167" s="6" t="s">
        <v>185</v>
      </c>
      <c r="C167" s="7" t="s">
        <v>20</v>
      </c>
      <c r="D167" s="8">
        <v>156.96</v>
      </c>
    </row>
    <row r="168" spans="1:4" ht="31.5">
      <c r="A168" s="5" t="s">
        <v>21</v>
      </c>
      <c r="B168" s="6" t="s">
        <v>185</v>
      </c>
      <c r="C168" s="7" t="s">
        <v>22</v>
      </c>
      <c r="D168" s="8">
        <v>156.96</v>
      </c>
    </row>
    <row r="169" spans="1:4" ht="15.75">
      <c r="A169" s="5" t="s">
        <v>75</v>
      </c>
      <c r="B169" s="6"/>
      <c r="C169" s="7"/>
      <c r="D169" s="8">
        <v>16602.63</v>
      </c>
    </row>
    <row r="171" spans="1:4">
      <c r="D171" s="13"/>
    </row>
  </sheetData>
  <mergeCells count="7">
    <mergeCell ref="A10:D11"/>
    <mergeCell ref="B3:D3"/>
    <mergeCell ref="B4:D4"/>
    <mergeCell ref="B5:D5"/>
    <mergeCell ref="B6:D6"/>
    <mergeCell ref="B7:D7"/>
    <mergeCell ref="C8:D8"/>
  </mergeCells>
  <phoneticPr fontId="0" type="noConversion"/>
  <pageMargins left="0.70866141732283472" right="0.70866141732283472" top="0.74803149606299213" bottom="0.94488188976377963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2022-12-09T11:27:35Z</dcterms:modified>
</cp:coreProperties>
</file>