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Лист1!$C$2:$C$152</definedName>
    <definedName name="_xlnm.Print_Titles" localSheetId="0">Лист1!$13:$13</definedName>
  </definedNames>
  <calcPr calcId="114210" fullCalcOnLoad="1"/>
</workbook>
</file>

<file path=xl/calcChain.xml><?xml version="1.0" encoding="utf-8"?>
<calcChain xmlns="http://schemas.openxmlformats.org/spreadsheetml/2006/main">
  <c r="H124" i="1"/>
  <c r="G124"/>
  <c r="H104"/>
  <c r="G104"/>
  <c r="H102"/>
  <c r="G102"/>
  <c r="G87"/>
  <c r="H87"/>
  <c r="H75"/>
  <c r="G75"/>
  <c r="H65"/>
  <c r="G65"/>
  <c r="H42"/>
  <c r="G42"/>
  <c r="H25"/>
  <c r="G25"/>
  <c r="H24"/>
  <c r="G24"/>
  <c r="H14"/>
  <c r="G14"/>
</calcChain>
</file>

<file path=xl/sharedStrings.xml><?xml version="1.0" encoding="utf-8"?>
<sst xmlns="http://schemas.openxmlformats.org/spreadsheetml/2006/main" count="353" uniqueCount="169">
  <si>
    <t xml:space="preserve"> (тыс. руб.)</t>
  </si>
  <si>
    <t>к решению совета депутатов</t>
  </si>
  <si>
    <t>муниципального образования</t>
  </si>
  <si>
    <t>Киришского муниципального района</t>
  </si>
  <si>
    <t>Ленинградской области</t>
  </si>
  <si>
    <t>Наименование кода</t>
  </si>
  <si>
    <t>КЦСР</t>
  </si>
  <si>
    <t>КВР</t>
  </si>
  <si>
    <t>Кусинское сельское поселение</t>
  </si>
  <si>
    <t>Сумма 2023 год</t>
  </si>
  <si>
    <t>Приложение 8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</si>
  <si>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плановый период 2023-2024 годов </t>
  </si>
  <si>
    <t>Сумма 2024 год</t>
  </si>
  <si>
    <t>Обеспечение деятельности органов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</si>
  <si>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11.0.00.00000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</si>
  <si>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</si>
  <si>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>11.1.00.00000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</si>
  <si>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</si>
  <si>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</si>
  <si>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</si>
  <si>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</si>
  <si>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</si>
  <si>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</si>
  <si>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</si>
  <si>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</si>
  <si>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</si>
  <si>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</si>
  <si>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</si>
  <si>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</si>
  <si>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Непрограммные расходы муниципального образования Кусинское сельское поселение Киришского муниципального района Ленинградской области</t>
  </si>
  <si>
    <t>21.0.00.00000</t>
  </si>
  <si>
    <t>21.1.00.00000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</si>
  <si>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</si>
  <si>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</si>
  <si>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</si>
  <si>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</si>
  <si>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Резервный фонд Администрации Кусинского сельского поселения</t>
  </si>
  <si>
    <t>Резервные средства</t>
  </si>
  <si>
    <t>870</t>
  </si>
  <si>
    <t>Прочие расходы, связанные с выполнением обязательств органами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</si>
  <si>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Межбюджетные трансферты</t>
  </si>
  <si>
    <t>500</t>
  </si>
  <si>
    <t>Иные межбюджетные трансферты</t>
  </si>
  <si>
    <t>540</t>
  </si>
  <si>
    <t>Муниципальная программа "Развитие физической культуры и спорта в Кусинском сельском поселении"</t>
  </si>
  <si>
    <t>70.0.00.00000</t>
  </si>
  <si>
    <t>Организация и проведение физкультурно-оздоровительных, спортивных мероприятий и соревнований</t>
  </si>
  <si>
    <t>Муниципальная программа "Развитие культуры в Кусинском сельском поселении"</t>
  </si>
  <si>
    <t>71.0.00.00000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</si>
  <si>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Кусинском сельском поселении"</t>
  </si>
  <si>
    <t>72.0.00.00000</t>
  </si>
  <si>
    <t>Проведение мероприятий, направленных на повышение надежности и эффективности работы объектов (сетей) теплоснабжения</t>
  </si>
  <si>
    <t>Муниципальная программа "Обеспечение безопасности в Кусинском сельском поселении"</t>
  </si>
  <si>
    <t>73.0.00.00000</t>
  </si>
  <si>
    <t>Проведение мероприятий, направленных на обеспечение первичных мер пожарной безопасности</t>
  </si>
  <si>
    <t>Муниципальная программа "Благоустройство и санитарное содержание территории Кусинского сельского поселения"</t>
  </si>
  <si>
    <t>74.0.00.00000</t>
  </si>
  <si>
    <t>Содержание воинских захоронений, расположенных на территории муниципального образования</t>
  </si>
  <si>
    <t>Проведение мероприятий, направленных на благоустройство территории муниципального образования</t>
  </si>
  <si>
    <t>Муниципальная программа "Развитие автомобильных дорог в Кусинском сельском поселении"</t>
  </si>
  <si>
    <t>75.0.00.00000</t>
  </si>
  <si>
    <t>Муниципальная программа "Обеспечение качественным жильем граждан на территории Кусинского сельского поселения"</t>
  </si>
  <si>
    <t>76.0.00.00000</t>
  </si>
  <si>
    <t>Субсидии на выполнение работ по эксплуатации жилищного фонда, не обеспеченных платежами населения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</si>
  <si>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</si>
  <si>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</si>
  <si>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"Стимулирование экономической активности в Кусинском сельском поселении"</t>
  </si>
  <si>
    <t>77.0.00.00000</t>
  </si>
  <si>
    <t>Муниципальная программа "Повышение эффективности муниципального управления и снижение административных барьеров при предоставлении муниципальных услуг в Кусинском сельском поселении"</t>
  </si>
  <si>
    <t>78.0.00.00000</t>
  </si>
  <si>
    <t>Обучение муниципальных служащих на курсах повышения квалификации</t>
  </si>
  <si>
    <t>Всего</t>
  </si>
  <si>
    <t>Непрограммные расходы</t>
  </si>
  <si>
    <t>11.1.01.00000</t>
  </si>
  <si>
    <t>Исполнение функций органов местного самоуправления муниципального образования по решению вопросов местного значения</t>
  </si>
  <si>
    <t>11.1.01.20001</t>
  </si>
  <si>
    <t>Межбюджетные трансферты бюджету муниципального образования Киришский муниципальный район Ленинградской области</t>
  </si>
  <si>
    <t>21.1.01.00000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</si>
  <si>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</si>
  <si>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21.1.01.21001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</si>
  <si>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</si>
  <si>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21.1.01.22003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</si>
  <si>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</si>
  <si>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21.1.01.22004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</si>
  <si>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</si>
  <si>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21.1.01.22005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</si>
  <si>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6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</si>
  <si>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21.1.01.22006</t>
  </si>
  <si>
    <t>Непрограмные расходы</t>
  </si>
  <si>
    <t>21.2.00.00000</t>
  </si>
  <si>
    <t>21.2.01.00000</t>
  </si>
  <si>
    <t>Пенсия за выслугу лет лицам, замещавшим должности муниципальной службы муниципального образования Кусинское сельское поселение Киришского муниципального района Ленинградской области</t>
  </si>
  <si>
    <t>21.2.01.21003</t>
  </si>
  <si>
    <t>21.2.01.21004</t>
  </si>
  <si>
    <t>Резервный фонд Администрации Кусинского сельского поселения по ликвидации чрезвычайных ситуаций природного и техногенного характера и последствий стихийных бедствий</t>
  </si>
  <si>
    <t>21.2.01.21005</t>
  </si>
  <si>
    <t>Ежегодный членский взнос в Ассоциацию «Совет муниципальных образований Ленинградской области"</t>
  </si>
  <si>
    <t>21.2.01.21006</t>
  </si>
  <si>
    <t>21.2.01.21009</t>
  </si>
  <si>
    <t>Комплексы процессных мероприятий</t>
  </si>
  <si>
    <t>70.4.00.00000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</si>
  <si>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</si>
  <si>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>70.4.01.00000</t>
  </si>
  <si>
    <t>70.4.01.20002</t>
  </si>
  <si>
    <t>71.4.00.00000</t>
  </si>
  <si>
    <t>Комплекс процессных мероприятий " Мероприятия, направленные на создание условий для развития искусства и творчества "</t>
  </si>
  <si>
    <t>71.4.01.00000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</si>
  <si>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12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</si>
  <si>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71.4.01.20903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</si>
  <si>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</si>
  <si>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>71.4.02.00000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</si>
  <si>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</si>
  <si>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71.4.02.20901</t>
  </si>
  <si>
    <t>72.4.00.00000</t>
  </si>
  <si>
    <t>Комплекс процессных мероприятий «Энергосбережение и повышение энергетической эффективности»</t>
  </si>
  <si>
    <t>72.4.01.00000</t>
  </si>
  <si>
    <t>Содержание и ремонт объектов уличного освещения</t>
  </si>
  <si>
    <t>72.4.01.20201</t>
  </si>
  <si>
    <t>Электроснабжение уличного освещения</t>
  </si>
  <si>
    <t>72.4.01.20202</t>
  </si>
  <si>
    <t>72.4.01.20203</t>
  </si>
  <si>
    <t>73.4.00.00000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</si>
  <si>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</si>
  <si>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73.4.01.00000</t>
  </si>
  <si>
    <t>73.4.01.20301</t>
  </si>
  <si>
    <t>Проведение мероприятий, направленных на обеспечение безопасности людей на водных объектах, охраны их жизни, здоровья</t>
  </si>
  <si>
    <t>73.4.01.20302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</si>
  <si>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</si>
  <si>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73.4.01.20310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</si>
  <si>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24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</si>
  <si>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73.4.01.20312</t>
  </si>
  <si>
    <t>74.4.00.00000</t>
  </si>
  <si>
    <t>Комплекс процессных мероприятий «Содержание и благоустройство территории муниципального образования»</t>
  </si>
  <si>
    <t>74.4.01.00000</t>
  </si>
  <si>
    <t>74.4.01.20401</t>
  </si>
  <si>
    <t>Участие в организации деятельности по сбору (в том числе раздельному сбору) и транспортированию отходов</t>
  </si>
  <si>
    <t>74.4.01.20402</t>
  </si>
  <si>
    <t>74.4.01.20403</t>
  </si>
  <si>
    <t>Комплекс процессных мероприятий "Организация ритуальных услуг и содержание кладбищ"</t>
  </si>
  <si>
    <t>74.4.02.00000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</si>
  <si>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22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</si>
  <si>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74.4.02.20022</t>
  </si>
  <si>
    <t>75.4.00.00000</t>
  </si>
  <si>
    <t>Комплекс процессных мероприятий "Создание условий для осуществления дорожной деятельности "</t>
  </si>
  <si>
    <t>75.4.01.00000</t>
  </si>
  <si>
    <t>Содержание автомобильных дорог общего пользования местного значения и искусственных сооружений на них</t>
  </si>
  <si>
    <t>75.4.01.20502</t>
  </si>
  <si>
    <t>76.4.00.00000</t>
  </si>
  <si>
    <t>Комплекс процессных мероприятий "Обеспечение надлежащей эксплуатации жилищного фонда"</t>
  </si>
  <si>
    <t>76.4.01.00000</t>
  </si>
  <si>
    <t>76.4.01.20601</t>
  </si>
  <si>
    <t>Комплекс процессных мероприятий "Капитальный ремонт многоквартирных домов"</t>
  </si>
  <si>
    <t>76.4.02.00000</t>
  </si>
  <si>
    <t>Обеспечение капитального ремонта муниципального жилищного фонда за счет взносов собственника муниципального жилищного фонда</t>
  </si>
  <si>
    <t>76.4.02.20602</t>
  </si>
  <si>
    <t>Комплекс процессных мероприятий "Реализация функций в сфере управления муниципальным жилищным фондом"</t>
  </si>
  <si>
    <t>76.4.03.00000</t>
  </si>
  <si>
    <t>Ведение лицевых счетов по объектам муниципального жилищного фонда</t>
  </si>
  <si>
    <t>76.4.03.20603</t>
  </si>
  <si>
    <t>77.4.00.00000</t>
  </si>
  <si>
    <t>Комплекс процессных мероприятий "Социально-экономическое развитие территории"</t>
  </si>
  <si>
    <t>77.4.01.00000</t>
  </si>
  <si>
    <t>Обеспечение доступности бытовых услуг для населения</t>
  </si>
  <si>
    <t>77.4.01.20701</t>
  </si>
  <si>
    <t>78.4.00.00000</t>
  </si>
  <si>
    <t>Комплекс процессных мероприятий "Повышение квалификации муниципальных служащих"</t>
  </si>
  <si>
    <t>78.4.01.00000</t>
  </si>
  <si>
    <t>78.4.01.20801</t>
  </si>
  <si>
    <t>от 10.12.2021 № 25/161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</si>
</sst>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1"/>
      <color theme="1"/>
      <name val="Calibri"/>
      <family val="2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</font>
    <font>
      <b/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4" fontId="0" fillId="0" borderId="0" xfId="0" applyNumberFormat="1" applyFill="1"/>
    <xf numFmtId="0" fontId="6" fillId="0" borderId="0" xfId="0" applyFont="1" applyFill="1"/>
    <xf numFmtId="0" fontId="6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52"/>
  <sheetViews>
    <sheetView tabSelected="1" workbookViewId="0">
      <selection activeCell="C8" sqref="C8:E8"/>
    </sheetView>
  </sheetViews>
  <sheetFormatPr defaultRowHeight="15"/>
  <cols>
    <col min="1" max="1" width="66.85546875" style="7" customWidth="1"/>
    <col min="2" max="2" width="16.5703125" style="7" customWidth="1"/>
    <col min="3" max="3" width="10.140625" style="7" customWidth="1"/>
    <col min="4" max="4" width="11.140625" style="7" customWidth="1"/>
    <col min="5" max="5" width="10.85546875" style="7" customWidth="1"/>
    <col min="6" max="6" width="9.140625" style="7"/>
    <col min="7" max="8" width="12.140625" style="7" hidden="1" customWidth="1"/>
    <col min="9" max="16384" width="9.140625" style="7"/>
  </cols>
  <sheetData>
    <row r="2" spans="1:8" ht="15.75">
      <c r="B2" s="12"/>
      <c r="C2" s="12"/>
      <c r="D2" s="12"/>
      <c r="E2" s="13" t="s">
        <v>10</v>
      </c>
    </row>
    <row r="3" spans="1:8" ht="15.75">
      <c r="B3" s="12"/>
      <c r="C3" s="15" t="s">
        <v>1</v>
      </c>
      <c r="D3" s="15"/>
      <c r="E3" s="15"/>
    </row>
    <row r="4" spans="1:8" ht="15.75">
      <c r="B4" s="12"/>
      <c r="C4" s="15" t="s">
        <v>2</v>
      </c>
      <c r="D4" s="15"/>
      <c r="E4" s="15"/>
    </row>
    <row r="5" spans="1:8" ht="15.75">
      <c r="B5" s="15" t="s">
        <v>8</v>
      </c>
      <c r="C5" s="15"/>
      <c r="D5" s="15"/>
      <c r="E5" s="15"/>
    </row>
    <row r="6" spans="1:8" ht="15.75">
      <c r="B6" s="15" t="s">
        <v>3</v>
      </c>
      <c r="C6" s="15"/>
      <c r="D6" s="15"/>
      <c r="E6" s="15"/>
    </row>
    <row r="7" spans="1:8" ht="15.75">
      <c r="B7" s="12"/>
      <c r="C7" s="15" t="s">
        <v>4</v>
      </c>
      <c r="D7" s="15"/>
      <c r="E7" s="15"/>
    </row>
    <row r="8" spans="1:8" ht="15.75">
      <c r="B8" s="12"/>
      <c r="C8" s="15" t="s">
        <v>168</v>
      </c>
      <c r="D8" s="15"/>
      <c r="E8" s="15"/>
    </row>
    <row r="9" spans="1:8" ht="21.75" customHeight="1">
      <c r="A9" s="8"/>
      <c r="B9" s="8"/>
      <c r="C9" s="8"/>
      <c r="D9" s="8"/>
    </row>
    <row r="10" spans="1:8" ht="15" customHeight="1">
      <c r="A10" s="14" t="s">
        <v>11</v>
      </c>
      <c r="B10" s="14"/>
      <c r="C10" s="14"/>
      <c r="D10" s="14"/>
      <c r="E10" s="14"/>
    </row>
    <row r="11" spans="1:8" ht="66.75" customHeight="1">
      <c r="A11" s="14"/>
      <c r="B11" s="14"/>
      <c r="C11" s="14"/>
      <c r="D11" s="14"/>
      <c r="E11" s="14"/>
    </row>
    <row r="12" spans="1:8" ht="19.5" customHeight="1">
      <c r="A12" s="9"/>
      <c r="B12" s="9"/>
      <c r="C12" s="9"/>
      <c r="D12" s="10"/>
      <c r="E12" s="10" t="s">
        <v>0</v>
      </c>
    </row>
    <row r="13" spans="1:8" ht="30" customHeight="1">
      <c r="A13" s="1" t="s">
        <v>5</v>
      </c>
      <c r="B13" s="1" t="s">
        <v>6</v>
      </c>
      <c r="C13" s="1" t="s">
        <v>7</v>
      </c>
      <c r="D13" s="1" t="s">
        <v>9</v>
      </c>
      <c r="E13" s="1" t="s">
        <v>12</v>
      </c>
    </row>
    <row r="14" spans="1:8" ht="47.25">
      <c r="A14" s="2" t="s">
        <v>13</v>
      </c>
      <c r="B14" s="3" t="s">
        <v>14</v>
      </c>
      <c r="C14" s="4"/>
      <c r="D14" s="5">
        <v>5981.78</v>
      </c>
      <c r="E14" s="5">
        <v>6219.63</v>
      </c>
      <c r="G14" s="11">
        <f>SUM(D18+D20+D22)</f>
        <v>5981.7800000000007</v>
      </c>
      <c r="H14" s="11">
        <f>SUM(E18+E20+E22)</f>
        <v>6219.63</v>
      </c>
    </row>
    <row r="15" spans="1:8" ht="63">
      <c r="A15" s="2" t="s">
        <v>15</v>
      </c>
      <c r="B15" s="3" t="s">
        <v>16</v>
      </c>
      <c r="C15" s="4"/>
      <c r="D15" s="5">
        <v>5981.78</v>
      </c>
      <c r="E15" s="5">
        <v>6219.63</v>
      </c>
    </row>
    <row r="16" spans="1:8" ht="15.75">
      <c r="A16" s="2" t="s">
        <v>72</v>
      </c>
      <c r="B16" s="3" t="s">
        <v>73</v>
      </c>
      <c r="C16" s="4"/>
      <c r="D16" s="5">
        <v>5981.78</v>
      </c>
      <c r="E16" s="5">
        <v>6219.63</v>
      </c>
    </row>
    <row r="17" spans="1:8" ht="47.25">
      <c r="A17" s="2" t="s">
        <v>74</v>
      </c>
      <c r="B17" s="3" t="s">
        <v>75</v>
      </c>
      <c r="C17" s="4"/>
      <c r="D17" s="5">
        <v>5981.78</v>
      </c>
      <c r="E17" s="5">
        <v>6219.63</v>
      </c>
    </row>
    <row r="18" spans="1:8" ht="63">
      <c r="A18" s="2" t="s">
        <v>17</v>
      </c>
      <c r="B18" s="3" t="s">
        <v>75</v>
      </c>
      <c r="C18" s="4" t="s">
        <v>18</v>
      </c>
      <c r="D18" s="5">
        <v>4705.22</v>
      </c>
      <c r="E18" s="5">
        <v>4893.43</v>
      </c>
    </row>
    <row r="19" spans="1:8" ht="31.5">
      <c r="A19" s="2" t="s">
        <v>19</v>
      </c>
      <c r="B19" s="3" t="s">
        <v>75</v>
      </c>
      <c r="C19" s="4" t="s">
        <v>20</v>
      </c>
      <c r="D19" s="5">
        <v>4705.22</v>
      </c>
      <c r="E19" s="5">
        <v>4893.43</v>
      </c>
    </row>
    <row r="20" spans="1:8" ht="31.5">
      <c r="A20" s="2" t="s">
        <v>21</v>
      </c>
      <c r="B20" s="3" t="s">
        <v>75</v>
      </c>
      <c r="C20" s="4" t="s">
        <v>22</v>
      </c>
      <c r="D20" s="5">
        <v>1274.47</v>
      </c>
      <c r="E20" s="5">
        <v>1324.03</v>
      </c>
    </row>
    <row r="21" spans="1:8" ht="31.5">
      <c r="A21" s="2" t="s">
        <v>23</v>
      </c>
      <c r="B21" s="3" t="s">
        <v>75</v>
      </c>
      <c r="C21" s="4" t="s">
        <v>24</v>
      </c>
      <c r="D21" s="5">
        <v>1274.47</v>
      </c>
      <c r="E21" s="5">
        <v>1324.03</v>
      </c>
    </row>
    <row r="22" spans="1:8" ht="15.75">
      <c r="A22" s="2" t="s">
        <v>25</v>
      </c>
      <c r="B22" s="3" t="s">
        <v>75</v>
      </c>
      <c r="C22" s="4" t="s">
        <v>26</v>
      </c>
      <c r="D22" s="5">
        <v>2.09</v>
      </c>
      <c r="E22" s="5">
        <v>2.17</v>
      </c>
    </row>
    <row r="23" spans="1:8" ht="15.75">
      <c r="A23" s="2" t="s">
        <v>27</v>
      </c>
      <c r="B23" s="3" t="s">
        <v>75</v>
      </c>
      <c r="C23" s="4" t="s">
        <v>28</v>
      </c>
      <c r="D23" s="5">
        <v>2.09</v>
      </c>
      <c r="E23" s="5">
        <v>2.17</v>
      </c>
    </row>
    <row r="24" spans="1:8" ht="47.25">
      <c r="A24" s="2" t="s">
        <v>29</v>
      </c>
      <c r="B24" s="3" t="s">
        <v>30</v>
      </c>
      <c r="C24" s="4"/>
      <c r="D24" s="5">
        <v>1606.28</v>
      </c>
      <c r="E24" s="5">
        <v>1668.54</v>
      </c>
      <c r="G24" s="11">
        <f>SUM(D25+D42)</f>
        <v>1606.28</v>
      </c>
      <c r="H24" s="11">
        <f>SUM(E25+E42)</f>
        <v>1668.54</v>
      </c>
    </row>
    <row r="25" spans="1:8" ht="47.25">
      <c r="A25" s="2" t="s">
        <v>76</v>
      </c>
      <c r="B25" s="3" t="s">
        <v>31</v>
      </c>
      <c r="C25" s="4"/>
      <c r="D25" s="5">
        <v>1133.8699999999999</v>
      </c>
      <c r="E25" s="5">
        <v>1179.23</v>
      </c>
      <c r="G25" s="11">
        <f>SUM(D27+D30+D33+D36+D39)</f>
        <v>1133.8699999999999</v>
      </c>
      <c r="H25" s="11">
        <f>SUM(E27+E30+E33+E36+E39)</f>
        <v>1179.23</v>
      </c>
    </row>
    <row r="26" spans="1:8" ht="15.75">
      <c r="A26" s="2" t="s">
        <v>72</v>
      </c>
      <c r="B26" s="3" t="s">
        <v>77</v>
      </c>
      <c r="C26" s="4"/>
      <c r="D26" s="5">
        <v>1133.8699999999999</v>
      </c>
      <c r="E26" s="5">
        <v>1179.23</v>
      </c>
    </row>
    <row r="27" spans="1:8" ht="110.25">
      <c r="A27" s="6" t="s">
        <v>78</v>
      </c>
      <c r="B27" s="3" t="s">
        <v>79</v>
      </c>
      <c r="C27" s="4"/>
      <c r="D27" s="5">
        <v>976.35</v>
      </c>
      <c r="E27" s="5">
        <v>1015.41</v>
      </c>
    </row>
    <row r="28" spans="1:8" ht="15.75">
      <c r="A28" s="2" t="s">
        <v>40</v>
      </c>
      <c r="B28" s="3" t="s">
        <v>79</v>
      </c>
      <c r="C28" s="4" t="s">
        <v>41</v>
      </c>
      <c r="D28" s="5">
        <v>976.35</v>
      </c>
      <c r="E28" s="5">
        <v>1015.41</v>
      </c>
    </row>
    <row r="29" spans="1:8" ht="15.75">
      <c r="A29" s="2" t="s">
        <v>42</v>
      </c>
      <c r="B29" s="3" t="s">
        <v>79</v>
      </c>
      <c r="C29" s="4" t="s">
        <v>43</v>
      </c>
      <c r="D29" s="5">
        <v>976.35</v>
      </c>
      <c r="E29" s="5">
        <v>1015.41</v>
      </c>
    </row>
    <row r="30" spans="1:8" ht="126">
      <c r="A30" s="6" t="s">
        <v>80</v>
      </c>
      <c r="B30" s="3" t="s">
        <v>81</v>
      </c>
      <c r="C30" s="4"/>
      <c r="D30" s="5">
        <v>0.68</v>
      </c>
      <c r="E30" s="5">
        <v>0.71</v>
      </c>
    </row>
    <row r="31" spans="1:8" ht="15.75">
      <c r="A31" s="2" t="s">
        <v>40</v>
      </c>
      <c r="B31" s="3" t="s">
        <v>81</v>
      </c>
      <c r="C31" s="4" t="s">
        <v>41</v>
      </c>
      <c r="D31" s="5">
        <v>0.68</v>
      </c>
      <c r="E31" s="5">
        <v>0.71</v>
      </c>
    </row>
    <row r="32" spans="1:8" ht="15.75">
      <c r="A32" s="2" t="s">
        <v>42</v>
      </c>
      <c r="B32" s="3" t="s">
        <v>81</v>
      </c>
      <c r="C32" s="4" t="s">
        <v>43</v>
      </c>
      <c r="D32" s="5">
        <v>0.68</v>
      </c>
      <c r="E32" s="5">
        <v>0.71</v>
      </c>
    </row>
    <row r="33" spans="1:8" ht="126">
      <c r="A33" s="6" t="s">
        <v>82</v>
      </c>
      <c r="B33" s="3" t="s">
        <v>83</v>
      </c>
      <c r="C33" s="4"/>
      <c r="D33" s="5">
        <v>130.06</v>
      </c>
      <c r="E33" s="5">
        <v>135.26</v>
      </c>
    </row>
    <row r="34" spans="1:8" ht="15.75">
      <c r="A34" s="2" t="s">
        <v>40</v>
      </c>
      <c r="B34" s="3" t="s">
        <v>83</v>
      </c>
      <c r="C34" s="4" t="s">
        <v>41</v>
      </c>
      <c r="D34" s="5">
        <v>130.06</v>
      </c>
      <c r="E34" s="5">
        <v>135.26</v>
      </c>
    </row>
    <row r="35" spans="1:8" ht="15.75">
      <c r="A35" s="2" t="s">
        <v>42</v>
      </c>
      <c r="B35" s="3" t="s">
        <v>83</v>
      </c>
      <c r="C35" s="4" t="s">
        <v>43</v>
      </c>
      <c r="D35" s="5">
        <v>130.06</v>
      </c>
      <c r="E35" s="5">
        <v>135.26</v>
      </c>
    </row>
    <row r="36" spans="1:8" ht="126">
      <c r="A36" s="6" t="s">
        <v>84</v>
      </c>
      <c r="B36" s="3" t="s">
        <v>85</v>
      </c>
      <c r="C36" s="4"/>
      <c r="D36" s="5">
        <v>26</v>
      </c>
      <c r="E36" s="5">
        <v>27.04</v>
      </c>
    </row>
    <row r="37" spans="1:8" ht="15.75">
      <c r="A37" s="2" t="s">
        <v>40</v>
      </c>
      <c r="B37" s="3" t="s">
        <v>85</v>
      </c>
      <c r="C37" s="4" t="s">
        <v>41</v>
      </c>
      <c r="D37" s="5">
        <v>26</v>
      </c>
      <c r="E37" s="5">
        <v>27.04</v>
      </c>
    </row>
    <row r="38" spans="1:8" ht="15.75">
      <c r="A38" s="2" t="s">
        <v>42</v>
      </c>
      <c r="B38" s="3" t="s">
        <v>85</v>
      </c>
      <c r="C38" s="4" t="s">
        <v>43</v>
      </c>
      <c r="D38" s="5">
        <v>26</v>
      </c>
      <c r="E38" s="5">
        <v>27.04</v>
      </c>
    </row>
    <row r="39" spans="1:8" ht="110.25">
      <c r="A39" s="6" t="s">
        <v>86</v>
      </c>
      <c r="B39" s="3" t="s">
        <v>87</v>
      </c>
      <c r="C39" s="4"/>
      <c r="D39" s="5">
        <v>0.78</v>
      </c>
      <c r="E39" s="5">
        <v>0.81</v>
      </c>
    </row>
    <row r="40" spans="1:8" ht="15.75">
      <c r="A40" s="2" t="s">
        <v>40</v>
      </c>
      <c r="B40" s="3" t="s">
        <v>87</v>
      </c>
      <c r="C40" s="4" t="s">
        <v>41</v>
      </c>
      <c r="D40" s="5">
        <v>0.78</v>
      </c>
      <c r="E40" s="5">
        <v>0.81</v>
      </c>
    </row>
    <row r="41" spans="1:8" ht="15.75">
      <c r="A41" s="2" t="s">
        <v>42</v>
      </c>
      <c r="B41" s="3" t="s">
        <v>87</v>
      </c>
      <c r="C41" s="4" t="s">
        <v>43</v>
      </c>
      <c r="D41" s="5">
        <v>0.78</v>
      </c>
      <c r="E41" s="5">
        <v>0.81</v>
      </c>
    </row>
    <row r="42" spans="1:8" ht="15.75">
      <c r="A42" s="2" t="s">
        <v>88</v>
      </c>
      <c r="B42" s="3" t="s">
        <v>89</v>
      </c>
      <c r="C42" s="4"/>
      <c r="D42" s="5">
        <v>472.41</v>
      </c>
      <c r="E42" s="5">
        <v>489.31</v>
      </c>
      <c r="G42" s="11">
        <f>SUM(D44+D47+D50+D53+D56)</f>
        <v>472.41</v>
      </c>
      <c r="H42" s="11">
        <f>SUM(E44+E47+E50+E53+E56)</f>
        <v>489.31</v>
      </c>
    </row>
    <row r="43" spans="1:8" ht="15.75">
      <c r="A43" s="2" t="s">
        <v>72</v>
      </c>
      <c r="B43" s="3" t="s">
        <v>90</v>
      </c>
      <c r="C43" s="4"/>
      <c r="D43" s="5">
        <v>472.41</v>
      </c>
      <c r="E43" s="5">
        <v>489.31</v>
      </c>
    </row>
    <row r="44" spans="1:8" ht="63">
      <c r="A44" s="2" t="s">
        <v>91</v>
      </c>
      <c r="B44" s="3" t="s">
        <v>92</v>
      </c>
      <c r="C44" s="4"/>
      <c r="D44" s="5">
        <v>392.3</v>
      </c>
      <c r="E44" s="5">
        <v>408</v>
      </c>
    </row>
    <row r="45" spans="1:8" ht="15.75">
      <c r="A45" s="2" t="s">
        <v>32</v>
      </c>
      <c r="B45" s="3" t="s">
        <v>92</v>
      </c>
      <c r="C45" s="4" t="s">
        <v>33</v>
      </c>
      <c r="D45" s="5">
        <v>392.3</v>
      </c>
      <c r="E45" s="5">
        <v>408</v>
      </c>
    </row>
    <row r="46" spans="1:8" ht="15.75">
      <c r="A46" s="2" t="s">
        <v>34</v>
      </c>
      <c r="B46" s="3" t="s">
        <v>92</v>
      </c>
      <c r="C46" s="4" t="s">
        <v>35</v>
      </c>
      <c r="D46" s="5">
        <v>392.3</v>
      </c>
      <c r="E46" s="5">
        <v>408</v>
      </c>
    </row>
    <row r="47" spans="1:8" ht="31.5">
      <c r="A47" s="2" t="s">
        <v>36</v>
      </c>
      <c r="B47" s="3" t="s">
        <v>93</v>
      </c>
      <c r="C47" s="4"/>
      <c r="D47" s="5">
        <v>40</v>
      </c>
      <c r="E47" s="5">
        <v>40</v>
      </c>
    </row>
    <row r="48" spans="1:8" ht="15.75">
      <c r="A48" s="2" t="s">
        <v>25</v>
      </c>
      <c r="B48" s="3" t="s">
        <v>93</v>
      </c>
      <c r="C48" s="4" t="s">
        <v>26</v>
      </c>
      <c r="D48" s="5">
        <v>40</v>
      </c>
      <c r="E48" s="5">
        <v>40</v>
      </c>
    </row>
    <row r="49" spans="1:5" ht="15.75">
      <c r="A49" s="2" t="s">
        <v>37</v>
      </c>
      <c r="B49" s="3" t="s">
        <v>93</v>
      </c>
      <c r="C49" s="4" t="s">
        <v>38</v>
      </c>
      <c r="D49" s="5">
        <v>40</v>
      </c>
      <c r="E49" s="5">
        <v>40</v>
      </c>
    </row>
    <row r="50" spans="1:5" ht="47.25">
      <c r="A50" s="2" t="s">
        <v>94</v>
      </c>
      <c r="B50" s="3" t="s">
        <v>95</v>
      </c>
      <c r="C50" s="4"/>
      <c r="D50" s="5">
        <v>10</v>
      </c>
      <c r="E50" s="5">
        <v>10</v>
      </c>
    </row>
    <row r="51" spans="1:5" ht="15.75">
      <c r="A51" s="2" t="s">
        <v>25</v>
      </c>
      <c r="B51" s="3" t="s">
        <v>95</v>
      </c>
      <c r="C51" s="4" t="s">
        <v>26</v>
      </c>
      <c r="D51" s="5">
        <v>10</v>
      </c>
      <c r="E51" s="5">
        <v>10</v>
      </c>
    </row>
    <row r="52" spans="1:5" ht="15.75">
      <c r="A52" s="2" t="s">
        <v>37</v>
      </c>
      <c r="B52" s="3" t="s">
        <v>95</v>
      </c>
      <c r="C52" s="4" t="s">
        <v>38</v>
      </c>
      <c r="D52" s="5">
        <v>10</v>
      </c>
      <c r="E52" s="5">
        <v>10</v>
      </c>
    </row>
    <row r="53" spans="1:5" ht="31.5">
      <c r="A53" s="2" t="s">
        <v>96</v>
      </c>
      <c r="B53" s="3" t="s">
        <v>97</v>
      </c>
      <c r="C53" s="4"/>
      <c r="D53" s="5">
        <v>3.07</v>
      </c>
      <c r="E53" s="5">
        <v>3.19</v>
      </c>
    </row>
    <row r="54" spans="1:5" ht="15.75">
      <c r="A54" s="2" t="s">
        <v>25</v>
      </c>
      <c r="B54" s="3" t="s">
        <v>97</v>
      </c>
      <c r="C54" s="4" t="s">
        <v>26</v>
      </c>
      <c r="D54" s="5">
        <v>3.07</v>
      </c>
      <c r="E54" s="5">
        <v>3.19</v>
      </c>
    </row>
    <row r="55" spans="1:5" ht="15.75">
      <c r="A55" s="2" t="s">
        <v>27</v>
      </c>
      <c r="B55" s="3" t="s">
        <v>97</v>
      </c>
      <c r="C55" s="4" t="s">
        <v>28</v>
      </c>
      <c r="D55" s="5">
        <v>3.07</v>
      </c>
      <c r="E55" s="5">
        <v>3.19</v>
      </c>
    </row>
    <row r="56" spans="1:5" ht="63">
      <c r="A56" s="2" t="s">
        <v>39</v>
      </c>
      <c r="B56" s="3" t="s">
        <v>98</v>
      </c>
      <c r="C56" s="4"/>
      <c r="D56" s="5">
        <v>27.04</v>
      </c>
      <c r="E56" s="5">
        <v>28.12</v>
      </c>
    </row>
    <row r="57" spans="1:5" ht="31.5">
      <c r="A57" s="2" t="s">
        <v>21</v>
      </c>
      <c r="B57" s="3" t="s">
        <v>98</v>
      </c>
      <c r="C57" s="4" t="s">
        <v>22</v>
      </c>
      <c r="D57" s="5">
        <v>27.04</v>
      </c>
      <c r="E57" s="5">
        <v>28.12</v>
      </c>
    </row>
    <row r="58" spans="1:5" ht="31.5">
      <c r="A58" s="2" t="s">
        <v>23</v>
      </c>
      <c r="B58" s="3" t="s">
        <v>98</v>
      </c>
      <c r="C58" s="4" t="s">
        <v>24</v>
      </c>
      <c r="D58" s="5">
        <v>27.04</v>
      </c>
      <c r="E58" s="5">
        <v>28.12</v>
      </c>
    </row>
    <row r="59" spans="1:5" ht="31.5">
      <c r="A59" s="2" t="s">
        <v>44</v>
      </c>
      <c r="B59" s="3" t="s">
        <v>45</v>
      </c>
      <c r="C59" s="4"/>
      <c r="D59" s="5">
        <v>182.92</v>
      </c>
      <c r="E59" s="5">
        <v>190.24</v>
      </c>
    </row>
    <row r="60" spans="1:5" ht="15.75">
      <c r="A60" s="2" t="s">
        <v>99</v>
      </c>
      <c r="B60" s="3" t="s">
        <v>100</v>
      </c>
      <c r="C60" s="4"/>
      <c r="D60" s="5">
        <v>182.92</v>
      </c>
      <c r="E60" s="5">
        <v>190.24</v>
      </c>
    </row>
    <row r="61" spans="1:5" ht="47.25">
      <c r="A61" s="2" t="s">
        <v>101</v>
      </c>
      <c r="B61" s="3" t="s">
        <v>102</v>
      </c>
      <c r="C61" s="4"/>
      <c r="D61" s="5">
        <v>182.92</v>
      </c>
      <c r="E61" s="5">
        <v>190.24</v>
      </c>
    </row>
    <row r="62" spans="1:5" ht="31.5">
      <c r="A62" s="2" t="s">
        <v>46</v>
      </c>
      <c r="B62" s="3" t="s">
        <v>103</v>
      </c>
      <c r="C62" s="4"/>
      <c r="D62" s="5">
        <v>182.92</v>
      </c>
      <c r="E62" s="5">
        <v>190.24</v>
      </c>
    </row>
    <row r="63" spans="1:5" ht="31.5">
      <c r="A63" s="2" t="s">
        <v>21</v>
      </c>
      <c r="B63" s="3" t="s">
        <v>103</v>
      </c>
      <c r="C63" s="4" t="s">
        <v>22</v>
      </c>
      <c r="D63" s="5">
        <v>182.92</v>
      </c>
      <c r="E63" s="5">
        <v>190.24</v>
      </c>
    </row>
    <row r="64" spans="1:5" ht="31.5">
      <c r="A64" s="2" t="s">
        <v>23</v>
      </c>
      <c r="B64" s="3" t="s">
        <v>103</v>
      </c>
      <c r="C64" s="4" t="s">
        <v>24</v>
      </c>
      <c r="D64" s="5">
        <v>182.92</v>
      </c>
      <c r="E64" s="5">
        <v>190.24</v>
      </c>
    </row>
    <row r="65" spans="1:8" ht="31.5">
      <c r="A65" s="2" t="s">
        <v>47</v>
      </c>
      <c r="B65" s="3" t="s">
        <v>48</v>
      </c>
      <c r="C65" s="4"/>
      <c r="D65" s="5">
        <v>2329.8000000000002</v>
      </c>
      <c r="E65" s="5">
        <v>2422.9899999999998</v>
      </c>
      <c r="G65" s="11">
        <f>SUM(D67+D71)</f>
        <v>2329.7999999999997</v>
      </c>
      <c r="H65" s="11">
        <f>SUM(E67+E71)</f>
        <v>2422.9899999999998</v>
      </c>
    </row>
    <row r="66" spans="1:8" ht="15.75">
      <c r="A66" s="2" t="s">
        <v>99</v>
      </c>
      <c r="B66" s="3" t="s">
        <v>104</v>
      </c>
      <c r="C66" s="4"/>
      <c r="D66" s="5">
        <v>2329.8000000000002</v>
      </c>
      <c r="E66" s="5">
        <v>2422.9899999999998</v>
      </c>
    </row>
    <row r="67" spans="1:8" ht="47.25">
      <c r="A67" s="2" t="s">
        <v>105</v>
      </c>
      <c r="B67" s="3" t="s">
        <v>106</v>
      </c>
      <c r="C67" s="4"/>
      <c r="D67" s="5">
        <v>1859.1</v>
      </c>
      <c r="E67" s="5">
        <v>1933.46</v>
      </c>
    </row>
    <row r="68" spans="1:8" ht="126">
      <c r="A68" s="6" t="s">
        <v>107</v>
      </c>
      <c r="B68" s="3" t="s">
        <v>108</v>
      </c>
      <c r="C68" s="4"/>
      <c r="D68" s="5">
        <v>1859.1</v>
      </c>
      <c r="E68" s="5">
        <v>1933.46</v>
      </c>
    </row>
    <row r="69" spans="1:8" ht="15.75">
      <c r="A69" s="2" t="s">
        <v>40</v>
      </c>
      <c r="B69" s="3" t="s">
        <v>108</v>
      </c>
      <c r="C69" s="4" t="s">
        <v>41</v>
      </c>
      <c r="D69" s="5">
        <v>1859.1</v>
      </c>
      <c r="E69" s="5">
        <v>1933.46</v>
      </c>
    </row>
    <row r="70" spans="1:8" ht="15.75">
      <c r="A70" s="2" t="s">
        <v>42</v>
      </c>
      <c r="B70" s="3" t="s">
        <v>108</v>
      </c>
      <c r="C70" s="4" t="s">
        <v>43</v>
      </c>
      <c r="D70" s="5">
        <v>1859.1</v>
      </c>
      <c r="E70" s="5">
        <v>1933.46</v>
      </c>
    </row>
    <row r="71" spans="1:8" ht="47.25">
      <c r="A71" s="2" t="s">
        <v>109</v>
      </c>
      <c r="B71" s="3" t="s">
        <v>110</v>
      </c>
      <c r="C71" s="4"/>
      <c r="D71" s="5">
        <v>470.7</v>
      </c>
      <c r="E71" s="5">
        <v>489.53</v>
      </c>
    </row>
    <row r="72" spans="1:8" ht="126">
      <c r="A72" s="6" t="s">
        <v>111</v>
      </c>
      <c r="B72" s="3" t="s">
        <v>112</v>
      </c>
      <c r="C72" s="4"/>
      <c r="D72" s="5">
        <v>470.7</v>
      </c>
      <c r="E72" s="5">
        <v>489.53</v>
      </c>
    </row>
    <row r="73" spans="1:8" ht="15.75">
      <c r="A73" s="2" t="s">
        <v>40</v>
      </c>
      <c r="B73" s="3" t="s">
        <v>112</v>
      </c>
      <c r="C73" s="4" t="s">
        <v>41</v>
      </c>
      <c r="D73" s="5">
        <v>470.7</v>
      </c>
      <c r="E73" s="5">
        <v>489.53</v>
      </c>
    </row>
    <row r="74" spans="1:8" ht="15.75">
      <c r="A74" s="2" t="s">
        <v>42</v>
      </c>
      <c r="B74" s="3" t="s">
        <v>112</v>
      </c>
      <c r="C74" s="4" t="s">
        <v>43</v>
      </c>
      <c r="D74" s="5">
        <v>470.7</v>
      </c>
      <c r="E74" s="5">
        <v>489.53</v>
      </c>
    </row>
    <row r="75" spans="1:8" ht="63">
      <c r="A75" s="2" t="s">
        <v>49</v>
      </c>
      <c r="B75" s="3" t="s">
        <v>50</v>
      </c>
      <c r="C75" s="4"/>
      <c r="D75" s="5">
        <v>2117.58</v>
      </c>
      <c r="E75" s="5">
        <v>2507.87</v>
      </c>
      <c r="G75" s="11">
        <f>SUM(D78+D81+D84)</f>
        <v>2117.58</v>
      </c>
      <c r="H75" s="11">
        <f>SUM(E78+E81+E84)</f>
        <v>2507.87</v>
      </c>
    </row>
    <row r="76" spans="1:8" ht="15.75">
      <c r="A76" s="2" t="s">
        <v>99</v>
      </c>
      <c r="B76" s="3" t="s">
        <v>113</v>
      </c>
      <c r="C76" s="4"/>
      <c r="D76" s="5">
        <v>2117.5700000000002</v>
      </c>
      <c r="E76" s="5">
        <v>2507.87</v>
      </c>
    </row>
    <row r="77" spans="1:8" ht="31.5">
      <c r="A77" s="2" t="s">
        <v>114</v>
      </c>
      <c r="B77" s="3" t="s">
        <v>115</v>
      </c>
      <c r="C77" s="4"/>
      <c r="D77" s="5">
        <v>2117.5700000000002</v>
      </c>
      <c r="E77" s="5">
        <v>2507.87</v>
      </c>
    </row>
    <row r="78" spans="1:8" ht="15.75">
      <c r="A78" s="2" t="s">
        <v>116</v>
      </c>
      <c r="B78" s="3" t="s">
        <v>117</v>
      </c>
      <c r="C78" s="4"/>
      <c r="D78" s="5">
        <v>104.92</v>
      </c>
      <c r="E78" s="5">
        <v>109.11</v>
      </c>
    </row>
    <row r="79" spans="1:8" ht="31.5">
      <c r="A79" s="2" t="s">
        <v>21</v>
      </c>
      <c r="B79" s="3" t="s">
        <v>117</v>
      </c>
      <c r="C79" s="4" t="s">
        <v>22</v>
      </c>
      <c r="D79" s="5">
        <v>104.92</v>
      </c>
      <c r="E79" s="5">
        <v>109.11</v>
      </c>
    </row>
    <row r="80" spans="1:8" ht="31.5">
      <c r="A80" s="2" t="s">
        <v>23</v>
      </c>
      <c r="B80" s="3" t="s">
        <v>117</v>
      </c>
      <c r="C80" s="4" t="s">
        <v>24</v>
      </c>
      <c r="D80" s="5">
        <v>104.92</v>
      </c>
      <c r="E80" s="5">
        <v>109.11</v>
      </c>
    </row>
    <row r="81" spans="1:8" ht="15.75">
      <c r="A81" s="2" t="s">
        <v>118</v>
      </c>
      <c r="B81" s="3" t="s">
        <v>119</v>
      </c>
      <c r="C81" s="4"/>
      <c r="D81" s="5">
        <v>1152.6600000000001</v>
      </c>
      <c r="E81" s="5">
        <v>1198.76</v>
      </c>
    </row>
    <row r="82" spans="1:8" ht="31.5">
      <c r="A82" s="2" t="s">
        <v>21</v>
      </c>
      <c r="B82" s="3" t="s">
        <v>119</v>
      </c>
      <c r="C82" s="4" t="s">
        <v>22</v>
      </c>
      <c r="D82" s="5">
        <v>1152.6600000000001</v>
      </c>
      <c r="E82" s="5">
        <v>1198.76</v>
      </c>
    </row>
    <row r="83" spans="1:8" ht="31.5">
      <c r="A83" s="2" t="s">
        <v>23</v>
      </c>
      <c r="B83" s="3" t="s">
        <v>119</v>
      </c>
      <c r="C83" s="4" t="s">
        <v>24</v>
      </c>
      <c r="D83" s="5">
        <v>1152.6600000000001</v>
      </c>
      <c r="E83" s="5">
        <v>1198.76</v>
      </c>
    </row>
    <row r="84" spans="1:8" ht="47.25">
      <c r="A84" s="2" t="s">
        <v>51</v>
      </c>
      <c r="B84" s="3" t="s">
        <v>120</v>
      </c>
      <c r="C84" s="4"/>
      <c r="D84" s="5">
        <v>860</v>
      </c>
      <c r="E84" s="5">
        <v>1200</v>
      </c>
    </row>
    <row r="85" spans="1:8" ht="31.5">
      <c r="A85" s="2" t="s">
        <v>21</v>
      </c>
      <c r="B85" s="3" t="s">
        <v>120</v>
      </c>
      <c r="C85" s="4" t="s">
        <v>22</v>
      </c>
      <c r="D85" s="5">
        <v>860</v>
      </c>
      <c r="E85" s="5">
        <v>1200</v>
      </c>
    </row>
    <row r="86" spans="1:8" ht="31.5">
      <c r="A86" s="2" t="s">
        <v>23</v>
      </c>
      <c r="B86" s="3" t="s">
        <v>120</v>
      </c>
      <c r="C86" s="4" t="s">
        <v>24</v>
      </c>
      <c r="D86" s="5">
        <v>860</v>
      </c>
      <c r="E86" s="5">
        <v>1200</v>
      </c>
    </row>
    <row r="87" spans="1:8" ht="31.5">
      <c r="A87" s="2" t="s">
        <v>52</v>
      </c>
      <c r="B87" s="3" t="s">
        <v>53</v>
      </c>
      <c r="C87" s="4"/>
      <c r="D87" s="5">
        <v>592.76</v>
      </c>
      <c r="E87" s="5">
        <v>616.48</v>
      </c>
      <c r="G87" s="11">
        <f>SUM(D90+D93+D96+D99)</f>
        <v>592.7600000000001</v>
      </c>
      <c r="H87" s="11">
        <f>SUM(E90+E93+E96+E99)</f>
        <v>616.48</v>
      </c>
    </row>
    <row r="88" spans="1:8" ht="15.75">
      <c r="A88" s="2" t="s">
        <v>99</v>
      </c>
      <c r="B88" s="3" t="s">
        <v>121</v>
      </c>
      <c r="C88" s="4"/>
      <c r="D88" s="5">
        <v>592.76</v>
      </c>
      <c r="E88" s="5">
        <v>616.48</v>
      </c>
    </row>
    <row r="89" spans="1:8" ht="78.75">
      <c r="A89" s="6" t="s">
        <v>122</v>
      </c>
      <c r="B89" s="3" t="s">
        <v>123</v>
      </c>
      <c r="C89" s="4"/>
      <c r="D89" s="5">
        <v>592.76</v>
      </c>
      <c r="E89" s="5">
        <v>616.48</v>
      </c>
    </row>
    <row r="90" spans="1:8" ht="31.5">
      <c r="A90" s="2" t="s">
        <v>54</v>
      </c>
      <c r="B90" s="3" t="s">
        <v>124</v>
      </c>
      <c r="C90" s="4"/>
      <c r="D90" s="5">
        <v>343.54</v>
      </c>
      <c r="E90" s="5">
        <v>357.29</v>
      </c>
    </row>
    <row r="91" spans="1:8" ht="31.5">
      <c r="A91" s="2" t="s">
        <v>21</v>
      </c>
      <c r="B91" s="3" t="s">
        <v>124</v>
      </c>
      <c r="C91" s="4" t="s">
        <v>22</v>
      </c>
      <c r="D91" s="5">
        <v>343.54</v>
      </c>
      <c r="E91" s="5">
        <v>357.29</v>
      </c>
    </row>
    <row r="92" spans="1:8" ht="31.5">
      <c r="A92" s="2" t="s">
        <v>23</v>
      </c>
      <c r="B92" s="3" t="s">
        <v>124</v>
      </c>
      <c r="C92" s="4" t="s">
        <v>24</v>
      </c>
      <c r="D92" s="5">
        <v>343.54</v>
      </c>
      <c r="E92" s="5">
        <v>357.29</v>
      </c>
    </row>
    <row r="93" spans="1:8" ht="47.25">
      <c r="A93" s="2" t="s">
        <v>125</v>
      </c>
      <c r="B93" s="3" t="s">
        <v>126</v>
      </c>
      <c r="C93" s="4"/>
      <c r="D93" s="5">
        <v>40.54</v>
      </c>
      <c r="E93" s="5">
        <v>42.16</v>
      </c>
    </row>
    <row r="94" spans="1:8" ht="31.5">
      <c r="A94" s="2" t="s">
        <v>21</v>
      </c>
      <c r="B94" s="3" t="s">
        <v>126</v>
      </c>
      <c r="C94" s="4" t="s">
        <v>22</v>
      </c>
      <c r="D94" s="5">
        <v>40.54</v>
      </c>
      <c r="E94" s="5">
        <v>42.16</v>
      </c>
    </row>
    <row r="95" spans="1:8" ht="31.5">
      <c r="A95" s="2" t="s">
        <v>23</v>
      </c>
      <c r="B95" s="3" t="s">
        <v>126</v>
      </c>
      <c r="C95" s="4" t="s">
        <v>24</v>
      </c>
      <c r="D95" s="5">
        <v>40.54</v>
      </c>
      <c r="E95" s="5">
        <v>42.16</v>
      </c>
    </row>
    <row r="96" spans="1:8" ht="110.25">
      <c r="A96" s="6" t="s">
        <v>127</v>
      </c>
      <c r="B96" s="3" t="s">
        <v>128</v>
      </c>
      <c r="C96" s="4"/>
      <c r="D96" s="5">
        <v>106.97</v>
      </c>
      <c r="E96" s="5">
        <v>111.25</v>
      </c>
    </row>
    <row r="97" spans="1:8" ht="15.75">
      <c r="A97" s="2" t="s">
        <v>40</v>
      </c>
      <c r="B97" s="3" t="s">
        <v>128</v>
      </c>
      <c r="C97" s="4" t="s">
        <v>41</v>
      </c>
      <c r="D97" s="5">
        <v>106.97</v>
      </c>
      <c r="E97" s="5">
        <v>111.25</v>
      </c>
    </row>
    <row r="98" spans="1:8" ht="15.75">
      <c r="A98" s="2" t="s">
        <v>42</v>
      </c>
      <c r="B98" s="3" t="s">
        <v>128</v>
      </c>
      <c r="C98" s="4" t="s">
        <v>43</v>
      </c>
      <c r="D98" s="5">
        <v>106.97</v>
      </c>
      <c r="E98" s="5">
        <v>111.25</v>
      </c>
    </row>
    <row r="99" spans="1:8" ht="126">
      <c r="A99" s="6" t="s">
        <v>129</v>
      </c>
      <c r="B99" s="3" t="s">
        <v>130</v>
      </c>
      <c r="C99" s="4"/>
      <c r="D99" s="5">
        <v>101.71</v>
      </c>
      <c r="E99" s="5">
        <v>105.78</v>
      </c>
    </row>
    <row r="100" spans="1:8" ht="15.75">
      <c r="A100" s="2" t="s">
        <v>40</v>
      </c>
      <c r="B100" s="3" t="s">
        <v>130</v>
      </c>
      <c r="C100" s="4" t="s">
        <v>41</v>
      </c>
      <c r="D100" s="5">
        <v>101.71</v>
      </c>
      <c r="E100" s="5">
        <v>105.78</v>
      </c>
    </row>
    <row r="101" spans="1:8" ht="15.75">
      <c r="A101" s="2" t="s">
        <v>42</v>
      </c>
      <c r="B101" s="3" t="s">
        <v>130</v>
      </c>
      <c r="C101" s="4" t="s">
        <v>43</v>
      </c>
      <c r="D101" s="5">
        <v>101.71</v>
      </c>
      <c r="E101" s="5">
        <v>105.78</v>
      </c>
    </row>
    <row r="102" spans="1:8" ht="31.5">
      <c r="A102" s="2" t="s">
        <v>55</v>
      </c>
      <c r="B102" s="3" t="s">
        <v>56</v>
      </c>
      <c r="C102" s="4"/>
      <c r="D102" s="5">
        <v>1351.75</v>
      </c>
      <c r="E102" s="5">
        <v>684.88</v>
      </c>
      <c r="G102" s="11">
        <f>SUM(D104+D114)</f>
        <v>1351.75</v>
      </c>
      <c r="H102" s="11">
        <f>SUM(E104+E114)</f>
        <v>684.88</v>
      </c>
    </row>
    <row r="103" spans="1:8" ht="15.75">
      <c r="A103" s="2" t="s">
        <v>99</v>
      </c>
      <c r="B103" s="3" t="s">
        <v>131</v>
      </c>
      <c r="C103" s="4"/>
      <c r="D103" s="5">
        <v>1351.75</v>
      </c>
      <c r="E103" s="5">
        <v>684.88</v>
      </c>
    </row>
    <row r="104" spans="1:8" ht="31.5">
      <c r="A104" s="2" t="s">
        <v>132</v>
      </c>
      <c r="B104" s="3" t="s">
        <v>133</v>
      </c>
      <c r="C104" s="4"/>
      <c r="D104" s="5">
        <v>1120.67</v>
      </c>
      <c r="E104" s="5">
        <v>444.55</v>
      </c>
      <c r="G104" s="11">
        <f>SUM(D105+D108+D111)</f>
        <v>1120.67</v>
      </c>
      <c r="H104" s="11">
        <f>SUM(E105+E108+E111)</f>
        <v>444.55</v>
      </c>
    </row>
    <row r="105" spans="1:8" ht="31.5">
      <c r="A105" s="2" t="s">
        <v>57</v>
      </c>
      <c r="B105" s="3" t="s">
        <v>134</v>
      </c>
      <c r="C105" s="4"/>
      <c r="D105" s="5">
        <v>49.39</v>
      </c>
      <c r="E105" s="5">
        <v>51.37</v>
      </c>
    </row>
    <row r="106" spans="1:8" ht="31.5">
      <c r="A106" s="2" t="s">
        <v>21</v>
      </c>
      <c r="B106" s="3" t="s">
        <v>134</v>
      </c>
      <c r="C106" s="4" t="s">
        <v>22</v>
      </c>
      <c r="D106" s="5">
        <v>49.39</v>
      </c>
      <c r="E106" s="5">
        <v>51.37</v>
      </c>
    </row>
    <row r="107" spans="1:8" ht="31.5">
      <c r="A107" s="2" t="s">
        <v>23</v>
      </c>
      <c r="B107" s="3" t="s">
        <v>134</v>
      </c>
      <c r="C107" s="4" t="s">
        <v>24</v>
      </c>
      <c r="D107" s="5">
        <v>49.39</v>
      </c>
      <c r="E107" s="5">
        <v>51.37</v>
      </c>
    </row>
    <row r="108" spans="1:8" ht="31.5">
      <c r="A108" s="2" t="s">
        <v>135</v>
      </c>
      <c r="B108" s="3" t="s">
        <v>136</v>
      </c>
      <c r="C108" s="4"/>
      <c r="D108" s="5">
        <v>857.38</v>
      </c>
      <c r="E108" s="5">
        <v>170.72</v>
      </c>
    </row>
    <row r="109" spans="1:8" ht="31.5">
      <c r="A109" s="2" t="s">
        <v>21</v>
      </c>
      <c r="B109" s="3" t="s">
        <v>136</v>
      </c>
      <c r="C109" s="4" t="s">
        <v>22</v>
      </c>
      <c r="D109" s="5">
        <v>857.38</v>
      </c>
      <c r="E109" s="5">
        <v>170.72</v>
      </c>
    </row>
    <row r="110" spans="1:8" ht="31.5">
      <c r="A110" s="2" t="s">
        <v>23</v>
      </c>
      <c r="B110" s="3" t="s">
        <v>136</v>
      </c>
      <c r="C110" s="4" t="s">
        <v>24</v>
      </c>
      <c r="D110" s="5">
        <v>857.38</v>
      </c>
      <c r="E110" s="5">
        <v>170.72</v>
      </c>
    </row>
    <row r="111" spans="1:8" ht="31.5">
      <c r="A111" s="2" t="s">
        <v>58</v>
      </c>
      <c r="B111" s="3" t="s">
        <v>137</v>
      </c>
      <c r="C111" s="4"/>
      <c r="D111" s="5">
        <v>213.9</v>
      </c>
      <c r="E111" s="5">
        <v>222.46</v>
      </c>
    </row>
    <row r="112" spans="1:8" ht="31.5">
      <c r="A112" s="2" t="s">
        <v>21</v>
      </c>
      <c r="B112" s="3" t="s">
        <v>137</v>
      </c>
      <c r="C112" s="4" t="s">
        <v>22</v>
      </c>
      <c r="D112" s="5">
        <v>213.9</v>
      </c>
      <c r="E112" s="5">
        <v>222.46</v>
      </c>
    </row>
    <row r="113" spans="1:8" ht="31.5">
      <c r="A113" s="2" t="s">
        <v>23</v>
      </c>
      <c r="B113" s="3" t="s">
        <v>137</v>
      </c>
      <c r="C113" s="4" t="s">
        <v>24</v>
      </c>
      <c r="D113" s="5">
        <v>213.9</v>
      </c>
      <c r="E113" s="5">
        <v>222.46</v>
      </c>
    </row>
    <row r="114" spans="1:8" ht="31.5">
      <c r="A114" s="2" t="s">
        <v>138</v>
      </c>
      <c r="B114" s="3" t="s">
        <v>139</v>
      </c>
      <c r="C114" s="4"/>
      <c r="D114" s="5">
        <v>231.08</v>
      </c>
      <c r="E114" s="5">
        <v>240.33</v>
      </c>
    </row>
    <row r="115" spans="1:8" ht="126">
      <c r="A115" s="6" t="s">
        <v>140</v>
      </c>
      <c r="B115" s="3" t="s">
        <v>141</v>
      </c>
      <c r="C115" s="4"/>
      <c r="D115" s="5">
        <v>231.08</v>
      </c>
      <c r="E115" s="5">
        <v>240.33</v>
      </c>
    </row>
    <row r="116" spans="1:8" ht="15.75">
      <c r="A116" s="2" t="s">
        <v>40</v>
      </c>
      <c r="B116" s="3" t="s">
        <v>141</v>
      </c>
      <c r="C116" s="4" t="s">
        <v>41</v>
      </c>
      <c r="D116" s="5">
        <v>231.08</v>
      </c>
      <c r="E116" s="5">
        <v>240.33</v>
      </c>
    </row>
    <row r="117" spans="1:8" ht="15.75">
      <c r="A117" s="2" t="s">
        <v>42</v>
      </c>
      <c r="B117" s="3" t="s">
        <v>141</v>
      </c>
      <c r="C117" s="4" t="s">
        <v>43</v>
      </c>
      <c r="D117" s="5">
        <v>231.08</v>
      </c>
      <c r="E117" s="5">
        <v>240.33</v>
      </c>
    </row>
    <row r="118" spans="1:8" ht="31.5">
      <c r="A118" s="2" t="s">
        <v>59</v>
      </c>
      <c r="B118" s="3" t="s">
        <v>60</v>
      </c>
      <c r="C118" s="4"/>
      <c r="D118" s="5">
        <v>990</v>
      </c>
      <c r="E118" s="5">
        <v>990</v>
      </c>
    </row>
    <row r="119" spans="1:8" ht="15.75">
      <c r="A119" s="2" t="s">
        <v>99</v>
      </c>
      <c r="B119" s="3" t="s">
        <v>142</v>
      </c>
      <c r="C119" s="4"/>
      <c r="D119" s="5">
        <v>990</v>
      </c>
      <c r="E119" s="5">
        <v>990</v>
      </c>
    </row>
    <row r="120" spans="1:8" ht="31.5">
      <c r="A120" s="2" t="s">
        <v>143</v>
      </c>
      <c r="B120" s="3" t="s">
        <v>144</v>
      </c>
      <c r="C120" s="4"/>
      <c r="D120" s="5">
        <v>990</v>
      </c>
      <c r="E120" s="5">
        <v>990</v>
      </c>
    </row>
    <row r="121" spans="1:8" ht="31.5">
      <c r="A121" s="2" t="s">
        <v>145</v>
      </c>
      <c r="B121" s="3" t="s">
        <v>146</v>
      </c>
      <c r="C121" s="4"/>
      <c r="D121" s="5">
        <v>990</v>
      </c>
      <c r="E121" s="5">
        <v>990</v>
      </c>
    </row>
    <row r="122" spans="1:8" ht="31.5">
      <c r="A122" s="2" t="s">
        <v>21</v>
      </c>
      <c r="B122" s="3" t="s">
        <v>146</v>
      </c>
      <c r="C122" s="4" t="s">
        <v>22</v>
      </c>
      <c r="D122" s="5">
        <v>990</v>
      </c>
      <c r="E122" s="5">
        <v>990</v>
      </c>
    </row>
    <row r="123" spans="1:8" ht="31.5">
      <c r="A123" s="2" t="s">
        <v>23</v>
      </c>
      <c r="B123" s="3" t="s">
        <v>146</v>
      </c>
      <c r="C123" s="4" t="s">
        <v>24</v>
      </c>
      <c r="D123" s="5">
        <v>990</v>
      </c>
      <c r="E123" s="5">
        <v>990</v>
      </c>
    </row>
    <row r="124" spans="1:8" ht="31.5">
      <c r="A124" s="2" t="s">
        <v>61</v>
      </c>
      <c r="B124" s="3" t="s">
        <v>62</v>
      </c>
      <c r="C124" s="4"/>
      <c r="D124" s="5">
        <v>1079.97</v>
      </c>
      <c r="E124" s="5">
        <v>1092.23</v>
      </c>
      <c r="G124" s="11">
        <f>SUM(D126+D130+D134)</f>
        <v>1079.97</v>
      </c>
      <c r="H124" s="11">
        <f>SUM(E126+E130+E134)</f>
        <v>1092.23</v>
      </c>
    </row>
    <row r="125" spans="1:8" ht="15.75">
      <c r="A125" s="2" t="s">
        <v>99</v>
      </c>
      <c r="B125" s="3" t="s">
        <v>147</v>
      </c>
      <c r="C125" s="4"/>
      <c r="D125" s="5">
        <v>1079.97</v>
      </c>
      <c r="E125" s="5">
        <v>1092.24</v>
      </c>
    </row>
    <row r="126" spans="1:8" ht="31.5">
      <c r="A126" s="2" t="s">
        <v>148</v>
      </c>
      <c r="B126" s="3" t="s">
        <v>149</v>
      </c>
      <c r="C126" s="4"/>
      <c r="D126" s="5">
        <v>773.28</v>
      </c>
      <c r="E126" s="5">
        <v>773.27</v>
      </c>
    </row>
    <row r="127" spans="1:8" ht="31.5">
      <c r="A127" s="2" t="s">
        <v>63</v>
      </c>
      <c r="B127" s="3" t="s">
        <v>150</v>
      </c>
      <c r="C127" s="4"/>
      <c r="D127" s="5">
        <v>773.28</v>
      </c>
      <c r="E127" s="5">
        <v>773.27</v>
      </c>
    </row>
    <row r="128" spans="1:8" ht="15.75">
      <c r="A128" s="2" t="s">
        <v>25</v>
      </c>
      <c r="B128" s="3" t="s">
        <v>150</v>
      </c>
      <c r="C128" s="4" t="s">
        <v>26</v>
      </c>
      <c r="D128" s="5">
        <v>773.28</v>
      </c>
      <c r="E128" s="5">
        <v>773.27</v>
      </c>
    </row>
    <row r="129" spans="1:5" ht="47.25">
      <c r="A129" s="2" t="s">
        <v>64</v>
      </c>
      <c r="B129" s="3" t="s">
        <v>150</v>
      </c>
      <c r="C129" s="4" t="s">
        <v>65</v>
      </c>
      <c r="D129" s="5">
        <v>773.28</v>
      </c>
      <c r="E129" s="5">
        <v>773.27</v>
      </c>
    </row>
    <row r="130" spans="1:5" ht="31.5">
      <c r="A130" s="2" t="s">
        <v>151</v>
      </c>
      <c r="B130" s="3" t="s">
        <v>152</v>
      </c>
      <c r="C130" s="4"/>
      <c r="D130" s="5">
        <v>281.73</v>
      </c>
      <c r="E130" s="5">
        <v>293</v>
      </c>
    </row>
    <row r="131" spans="1:5" ht="47.25">
      <c r="A131" s="2" t="s">
        <v>153</v>
      </c>
      <c r="B131" s="3" t="s">
        <v>154</v>
      </c>
      <c r="C131" s="4"/>
      <c r="D131" s="5">
        <v>281.73</v>
      </c>
      <c r="E131" s="5">
        <v>293</v>
      </c>
    </row>
    <row r="132" spans="1:5" ht="31.5">
      <c r="A132" s="2" t="s">
        <v>21</v>
      </c>
      <c r="B132" s="3" t="s">
        <v>154</v>
      </c>
      <c r="C132" s="4" t="s">
        <v>22</v>
      </c>
      <c r="D132" s="5">
        <v>281.73</v>
      </c>
      <c r="E132" s="5">
        <v>293</v>
      </c>
    </row>
    <row r="133" spans="1:5" ht="31.5">
      <c r="A133" s="2" t="s">
        <v>23</v>
      </c>
      <c r="B133" s="3" t="s">
        <v>154</v>
      </c>
      <c r="C133" s="4" t="s">
        <v>24</v>
      </c>
      <c r="D133" s="5">
        <v>281.73</v>
      </c>
      <c r="E133" s="5">
        <v>293</v>
      </c>
    </row>
    <row r="134" spans="1:5" ht="31.5">
      <c r="A134" s="2" t="s">
        <v>155</v>
      </c>
      <c r="B134" s="3" t="s">
        <v>156</v>
      </c>
      <c r="C134" s="4"/>
      <c r="D134" s="5">
        <v>24.96</v>
      </c>
      <c r="E134" s="5">
        <v>25.96</v>
      </c>
    </row>
    <row r="135" spans="1:5" ht="31.5">
      <c r="A135" s="2" t="s">
        <v>157</v>
      </c>
      <c r="B135" s="3" t="s">
        <v>158</v>
      </c>
      <c r="C135" s="4"/>
      <c r="D135" s="5">
        <v>24.96</v>
      </c>
      <c r="E135" s="5">
        <v>25.96</v>
      </c>
    </row>
    <row r="136" spans="1:5" ht="31.5">
      <c r="A136" s="2" t="s">
        <v>21</v>
      </c>
      <c r="B136" s="3" t="s">
        <v>158</v>
      </c>
      <c r="C136" s="4" t="s">
        <v>22</v>
      </c>
      <c r="D136" s="5">
        <v>24.96</v>
      </c>
      <c r="E136" s="5">
        <v>25.96</v>
      </c>
    </row>
    <row r="137" spans="1:5" ht="31.5">
      <c r="A137" s="2" t="s">
        <v>23</v>
      </c>
      <c r="B137" s="3" t="s">
        <v>158</v>
      </c>
      <c r="C137" s="4" t="s">
        <v>24</v>
      </c>
      <c r="D137" s="5">
        <v>24.96</v>
      </c>
      <c r="E137" s="5">
        <v>25.96</v>
      </c>
    </row>
    <row r="138" spans="1:5" ht="31.5">
      <c r="A138" s="2" t="s">
        <v>66</v>
      </c>
      <c r="B138" s="3" t="s">
        <v>67</v>
      </c>
      <c r="C138" s="4"/>
      <c r="D138" s="5">
        <v>591</v>
      </c>
      <c r="E138" s="5">
        <v>614.70000000000005</v>
      </c>
    </row>
    <row r="139" spans="1:5" ht="15.75">
      <c r="A139" s="2" t="s">
        <v>99</v>
      </c>
      <c r="B139" s="3" t="s">
        <v>159</v>
      </c>
      <c r="C139" s="4"/>
      <c r="D139" s="5">
        <v>591</v>
      </c>
      <c r="E139" s="5">
        <v>614.70000000000005</v>
      </c>
    </row>
    <row r="140" spans="1:5" ht="31.5">
      <c r="A140" s="2" t="s">
        <v>160</v>
      </c>
      <c r="B140" s="3" t="s">
        <v>161</v>
      </c>
      <c r="C140" s="4"/>
      <c r="D140" s="5">
        <v>591</v>
      </c>
      <c r="E140" s="5">
        <v>614.70000000000005</v>
      </c>
    </row>
    <row r="141" spans="1:5" ht="15.75">
      <c r="A141" s="2" t="s">
        <v>162</v>
      </c>
      <c r="B141" s="3" t="s">
        <v>163</v>
      </c>
      <c r="C141" s="4"/>
      <c r="D141" s="5">
        <v>591</v>
      </c>
      <c r="E141" s="5">
        <v>614.70000000000005</v>
      </c>
    </row>
    <row r="142" spans="1:5" ht="15.75">
      <c r="A142" s="2" t="s">
        <v>25</v>
      </c>
      <c r="B142" s="3" t="s">
        <v>163</v>
      </c>
      <c r="C142" s="4" t="s">
        <v>26</v>
      </c>
      <c r="D142" s="5">
        <v>591</v>
      </c>
      <c r="E142" s="5">
        <v>614.70000000000005</v>
      </c>
    </row>
    <row r="143" spans="1:5" ht="47.25">
      <c r="A143" s="2" t="s">
        <v>64</v>
      </c>
      <c r="B143" s="3" t="s">
        <v>163</v>
      </c>
      <c r="C143" s="4" t="s">
        <v>65</v>
      </c>
      <c r="D143" s="5">
        <v>591</v>
      </c>
      <c r="E143" s="5">
        <v>614.70000000000005</v>
      </c>
    </row>
    <row r="144" spans="1:5" ht="63">
      <c r="A144" s="2" t="s">
        <v>68</v>
      </c>
      <c r="B144" s="3" t="s">
        <v>69</v>
      </c>
      <c r="C144" s="4"/>
      <c r="D144" s="5">
        <v>33.9</v>
      </c>
      <c r="E144" s="5">
        <v>35.26</v>
      </c>
    </row>
    <row r="145" spans="1:5" ht="15.75">
      <c r="A145" s="2" t="s">
        <v>99</v>
      </c>
      <c r="B145" s="3" t="s">
        <v>164</v>
      </c>
      <c r="C145" s="4"/>
      <c r="D145" s="5">
        <v>33.9</v>
      </c>
      <c r="E145" s="5">
        <v>35.26</v>
      </c>
    </row>
    <row r="146" spans="1:5" ht="31.5">
      <c r="A146" s="2" t="s">
        <v>165</v>
      </c>
      <c r="B146" s="3" t="s">
        <v>166</v>
      </c>
      <c r="C146" s="4"/>
      <c r="D146" s="5">
        <v>33.9</v>
      </c>
      <c r="E146" s="5">
        <v>35.26</v>
      </c>
    </row>
    <row r="147" spans="1:5" ht="31.5">
      <c r="A147" s="2" t="s">
        <v>70</v>
      </c>
      <c r="B147" s="3" t="s">
        <v>167</v>
      </c>
      <c r="C147" s="4"/>
      <c r="D147" s="5">
        <v>33.9</v>
      </c>
      <c r="E147" s="5">
        <v>35.26</v>
      </c>
    </row>
    <row r="148" spans="1:5" ht="31.5">
      <c r="A148" s="2" t="s">
        <v>21</v>
      </c>
      <c r="B148" s="3" t="s">
        <v>167</v>
      </c>
      <c r="C148" s="4" t="s">
        <v>22</v>
      </c>
      <c r="D148" s="5">
        <v>33.9</v>
      </c>
      <c r="E148" s="5">
        <v>35.26</v>
      </c>
    </row>
    <row r="149" spans="1:5" ht="31.5">
      <c r="A149" s="2" t="s">
        <v>23</v>
      </c>
      <c r="B149" s="3" t="s">
        <v>167</v>
      </c>
      <c r="C149" s="4" t="s">
        <v>24</v>
      </c>
      <c r="D149" s="5">
        <v>33.9</v>
      </c>
      <c r="E149" s="5">
        <v>35.26</v>
      </c>
    </row>
    <row r="150" spans="1:5" ht="15.75">
      <c r="A150" s="2" t="s">
        <v>71</v>
      </c>
      <c r="B150" s="3"/>
      <c r="C150" s="4"/>
      <c r="D150" s="5">
        <v>16857.740000000002</v>
      </c>
      <c r="E150" s="5">
        <v>17042.82</v>
      </c>
    </row>
    <row r="152" spans="1:5">
      <c r="D152" s="11"/>
      <c r="E152" s="11"/>
    </row>
  </sheetData>
  <mergeCells count="7">
    <mergeCell ref="A10:E11"/>
    <mergeCell ref="C3:E3"/>
    <mergeCell ref="C4:E4"/>
    <mergeCell ref="C7:E7"/>
    <mergeCell ref="B5:E5"/>
    <mergeCell ref="B6:E6"/>
    <mergeCell ref="C8:E8"/>
  </mergeCells>
  <phoneticPr fontId="0" type="noConversion"/>
  <pageMargins left="0.70866141732283472" right="0.70866141732283472" top="0.74803149606299213" bottom="0.94488188976377963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2021-12-17T08:45:08Z</dcterms:modified>
</cp:coreProperties>
</file>