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45" tabRatio="622" activeTab="3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</sheets>
  <definedNames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62913" fullCalcOnLoad="1"/>
</workbook>
</file>

<file path=xl/calcChain.xml><?xml version="1.0" encoding="utf-8"?>
<calcChain xmlns="http://schemas.openxmlformats.org/spreadsheetml/2006/main">
  <c r="D35" i="43" l="1"/>
  <c r="D32" i="43"/>
  <c r="D30" i="43"/>
  <c r="D28" i="43"/>
  <c r="D27" i="43"/>
  <c r="D26" i="43"/>
  <c r="D24" i="43" s="1"/>
  <c r="D25" i="43"/>
  <c r="D23" i="43"/>
  <c r="D20" i="43"/>
  <c r="D19" i="43" s="1"/>
  <c r="D18" i="43"/>
  <c r="D17" i="43" s="1"/>
  <c r="D16" i="43"/>
  <c r="D15" i="43"/>
  <c r="D14" i="43"/>
  <c r="D13" i="43" s="1"/>
  <c r="D34" i="43"/>
  <c r="D29" i="43"/>
  <c r="D22" i="43"/>
  <c r="D31" i="43"/>
  <c r="C16" i="39"/>
  <c r="B16" i="39"/>
  <c r="D36" i="43" l="1"/>
</calcChain>
</file>

<file path=xl/sharedStrings.xml><?xml version="1.0" encoding="utf-8"?>
<sst xmlns="http://schemas.openxmlformats.org/spreadsheetml/2006/main" count="1294" uniqueCount="329">
  <si>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</si>
  <si>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</si>
  <si>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</si>
  <si>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</si>
  <si>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</si>
  <si>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</si>
  <si>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</si>
  <si>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</si>
  <si>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</si>
  <si>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</si>
  <si>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</si>
  <si>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</si>
  <si>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</si>
  <si>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</si>
  <si>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4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</si>
  <si>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</si>
  <si>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</si>
  <si>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</si>
  <si>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</si>
  <si>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</si>
  <si>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</si>
  <si>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</si>
  <si>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</si>
  <si>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</si>
  <si>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</si>
  <si>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</si>
  <si>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</si>
  <si>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</si>
  <si>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</si>
  <si>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</si>
  <si>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</si>
  <si>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</si>
  <si>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</si>
  <si>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</si>
  <si>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</si>
  <si>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</si>
  <si>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</si>
  <si>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</si>
  <si>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</si>
  <si>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работники муниципальных учреждений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</si>
  <si>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</si>
  <si>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</si>
  <si>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</si>
  <si>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</si>
  <si>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</si>
  <si>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</si>
  <si>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</si>
  <si>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</si>
  <si>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</si>
  <si>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</si>
  <si>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</si>
  <si>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</si>
  <si>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</si>
  <si>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</si>
  <si>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</si>
  <si>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</si>
  <si>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</si>
  <si>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</si>
  <si>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</si>
  <si>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</si>
  <si>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</si>
  <si>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</si>
  <si>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</si>
  <si>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</si>
  <si>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</si>
  <si>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Предусмотрено решением совета депутатов от 12.12.2017 г. №52/230 (тыс.руб.)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</si>
  <si>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2018 год по ведомственной структуре расходов бюджета </t>
  </si>
  <si>
    <t>Приложение 5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</si>
  <si>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2018 год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</si>
  <si>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за 2018 год </t>
  </si>
  <si>
    <t>Среднесписочная численность работников за 2018 год  (чел)</t>
  </si>
  <si>
    <t>Фактические расходы на оплату труда за 2018 год (тыс. руб.)</t>
  </si>
  <si>
    <t xml:space="preserve">                                        Приложение 8</t>
  </si>
  <si>
    <t xml:space="preserve">                                        Приложение 9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</si>
  <si>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2018 год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</si>
  <si>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</si>
  <si>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</si>
  <si>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</si>
  <si>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</si>
  <si>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</si>
  <si>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</si>
  <si>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</si>
  <si>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</si>
  <si>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</si>
  <si>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</si>
  <si>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</si>
  <si>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</si>
  <si>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</si>
  <si>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</si>
  <si>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</si>
  <si>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</si>
  <si>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</si>
  <si>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</si>
  <si>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</si>
  <si>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</si>
  <si>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</si>
  <si>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</si>
  <si>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</si>
  <si>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1110071340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</si>
  <si>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</si>
  <si>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</si>
  <si>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</si>
  <si>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</si>
  <si>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</si>
  <si>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2130022003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</si>
  <si>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</si>
  <si>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</si>
  <si>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</si>
  <si>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</si>
  <si>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</si>
  <si>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</si>
  <si>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</si>
  <si>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</si>
  <si>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</si>
  <si>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</si>
  <si>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Основное мероприятие "Обучение муниципальных служащих на курсах повышения квалификации"</t>
  </si>
  <si>
    <t>7800100000</t>
  </si>
  <si>
    <t>Обучение муниципальных служащих на курсах повышения квалификации</t>
  </si>
  <si>
    <t>7800120024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</si>
  <si>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</si>
  <si>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</si>
  <si>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</si>
  <si>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</si>
  <si>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</si>
  <si>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</si>
  <si>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</si>
  <si>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</si>
  <si>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Уплата членских взносов в Ассоциацию «Совет муниципальных образований Ленинградской области"</t>
  </si>
  <si>
    <t>2110020025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</si>
  <si>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</si>
  <si>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</si>
  <si>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</si>
  <si>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2110020100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</si>
  <si>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</si>
  <si>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</si>
  <si>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Проведение непредвиденных и других неотложных мероприятий в муниципальном образовании Кусинское сельское поселение</t>
  </si>
  <si>
    <t>2120040027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</si>
  <si>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</si>
  <si>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</si>
  <si>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</si>
  <si>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</si>
  <si>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"Установка и (или) замена приборов учета коммунальных ресурсов"</t>
  </si>
  <si>
    <t>7210300000</t>
  </si>
  <si>
    <t>Установка и (или) замена приборов учета коммунальных ресурсов</t>
  </si>
  <si>
    <t>7210320039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</si>
  <si>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</si>
  <si>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</si>
  <si>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</si>
  <si>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</si>
  <si>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</si>
  <si>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</si>
  <si>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</si>
  <si>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</si>
  <si>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</si>
  <si>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</si>
  <si>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</si>
  <si>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</si>
  <si>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</si>
  <si>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</si>
  <si>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</si>
  <si>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</si>
  <si>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</si>
  <si>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</si>
  <si>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Проведение мероприятий по предупреждению и ликвидации чрезвычайных ситуаций</t>
  </si>
  <si>
    <t>7300320019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</si>
  <si>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</si>
  <si>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</si>
  <si>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</si>
  <si>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</si>
  <si>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</si>
  <si>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</si>
  <si>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</si>
  <si>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</si>
  <si>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</si>
  <si>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</si>
  <si>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</si>
  <si>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7500200000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</si>
  <si>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</si>
  <si>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7500220017</t>
  </si>
  <si>
    <t>Капитальный ремонт и ремонт автомобильных дорог общего пользования местного значения</t>
  </si>
  <si>
    <t>7500240027</t>
  </si>
  <si>
    <t>75002S0140</t>
  </si>
  <si>
    <t>Муниципальная программа "Развитие частей территории Кусинского сельского поселения"</t>
  </si>
  <si>
    <t>8000000000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</si>
  <si>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</si>
  <si>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8000300000</t>
  </si>
  <si>
    <t>Поддержание и развитие существующей сети автомобильных дорог общего пользования местного значения в населенных пунктах</t>
  </si>
  <si>
    <t>8000320026</t>
  </si>
  <si>
    <t>80003S0880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</si>
  <si>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</si>
  <si>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</si>
  <si>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Основное мероприятие "Капитальный ремонт и ремонт автомобильных дорог общего пользования местного значения д. Кусино"</t>
  </si>
  <si>
    <t>8100100000</t>
  </si>
  <si>
    <t>Капитальный ремонт и ремонт автомобильных дорог общего пользования местного значения д. Кусино</t>
  </si>
  <si>
    <t>8100120018</t>
  </si>
  <si>
    <t>81001S4660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</si>
  <si>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</si>
  <si>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</si>
  <si>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</si>
  <si>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</si>
  <si>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</si>
  <si>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7620100000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</si>
  <si>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</si>
  <si>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7620120020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</si>
  <si>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</si>
  <si>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</si>
  <si>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в целях возмещения затрат в связи с выполнением работ по эксплуатации жилищного фонда многоквартирных домов,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</si>
  <si>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</si>
  <si>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</si>
  <si>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</si>
  <si>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</si>
  <si>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Основное мероприятие "Повышение надежности и эффективности работы объектов (сетей) теплоснабжения"</t>
  </si>
  <si>
    <t>7210200000</t>
  </si>
  <si>
    <t>Проведение мероприятий, направленных на повышение надежности и эффективности работы объектов (сетей) теплоснабжения</t>
  </si>
  <si>
    <t>7210220005</t>
  </si>
  <si>
    <t>7210240027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</si>
  <si>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</si>
  <si>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</si>
  <si>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</si>
  <si>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</si>
  <si>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Содержание, техническое обслуживание объектов (сетей) водоснабжения и водоотведения муниципального образования Кусинское сельское поселение</t>
  </si>
  <si>
    <t>7220120007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</si>
  <si>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</si>
  <si>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7220120008</t>
  </si>
  <si>
    <t>7220140027</t>
  </si>
  <si>
    <t>72201S0260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</si>
  <si>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</si>
  <si>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</si>
  <si>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</si>
  <si>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</si>
  <si>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в целях возмещения затрат в связи с оказанием банных услуг населению</t>
  </si>
  <si>
    <t>7700120023</t>
  </si>
  <si>
    <t>Основное мероприятие "Организация водоснабжения в населенных пунктах"</t>
  </si>
  <si>
    <t>8000100000</t>
  </si>
  <si>
    <t>Организация водоснабжения в населенных пунктах</t>
  </si>
  <si>
    <t>80001S0880</t>
  </si>
  <si>
    <t>0503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</si>
  <si>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</si>
  <si>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</si>
  <si>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</si>
  <si>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</si>
  <si>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Основное мероприятие "Обеспечение безопасности людей на водных объектах, охраны их жизни и здоровья"</t>
  </si>
  <si>
    <t>7300100000</t>
  </si>
  <si>
    <t>Проведение мероприятий, направленных на обеспечение безопасности людей на водных объектах, охраны их жизни и здоровья</t>
  </si>
  <si>
    <t>7300120009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</si>
  <si>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</si>
  <si>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</si>
  <si>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</si>
  <si>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</si>
  <si>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</si>
  <si>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</si>
  <si>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</si>
  <si>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</si>
  <si>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</si>
  <si>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</si>
  <si>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"Содержание воинских захоронений, расположенных на территории муниципального образования"</t>
  </si>
  <si>
    <t>7400200000</t>
  </si>
  <si>
    <t>Содержание воинских захоронений, расположенных на территории муниципального образования</t>
  </si>
  <si>
    <t>7400220012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</si>
  <si>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</si>
  <si>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</si>
  <si>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</si>
  <si>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</si>
  <si>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</si>
  <si>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7400500000</t>
  </si>
  <si>
    <t>Ликвидация несанкционированных свалок</t>
  </si>
  <si>
    <t>7400520006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</si>
  <si>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</si>
  <si>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7400520015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</si>
  <si>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</si>
  <si>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</si>
  <si>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</si>
  <si>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7900100000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</si>
  <si>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</si>
  <si>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79001S4310</t>
  </si>
  <si>
    <t>Основное мероприятие "Обеспечение первичных мер пожарной безопасности в населенных пунктах"</t>
  </si>
  <si>
    <t>8000200000</t>
  </si>
  <si>
    <t>Обеспечение первичных мер пожарной безопасности в населенных пунктах</t>
  </si>
  <si>
    <t>80002S0880</t>
  </si>
  <si>
    <t>Основное мероприятие "Организация уличного освещения в населенных пунктах"</t>
  </si>
  <si>
    <t>8000400000</t>
  </si>
  <si>
    <t>Организация уличного освещения в населенных пунктах</t>
  </si>
  <si>
    <t>80004S0880</t>
  </si>
  <si>
    <t>Основное мероприятие "Благоустройство территории в населенных пунктах"</t>
  </si>
  <si>
    <t>8000600000</t>
  </si>
  <si>
    <t>Благоустройство территории в населенных пунктах</t>
  </si>
  <si>
    <t>80006S0880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</si>
  <si>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</si>
  <si>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</si>
  <si>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</si>
  <si>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</si>
  <si>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</si>
  <si>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</si>
  <si>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</si>
  <si>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</si>
  <si>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</si>
  <si>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</si>
  <si>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Организация досуга и обеспечение населения муниципального образования услугами в сфере культуры</t>
  </si>
  <si>
    <t>7100120002</t>
  </si>
  <si>
    <t>Расходы на выплаты персоналу казенных учреждений</t>
  </si>
  <si>
    <t>110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</si>
  <si>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</si>
  <si>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7100120902</t>
  </si>
  <si>
    <t>Основное мероприятие "Сохранение кадрового потенциала муниципальных учреждений культуры"</t>
  </si>
  <si>
    <t>7100200000</t>
  </si>
  <si>
    <t>Поэтапное повышение уровня заработной платы работников культуры</t>
  </si>
  <si>
    <t>71002S0360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</si>
  <si>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</si>
  <si>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</si>
  <si>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</si>
  <si>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</si>
  <si>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7100340027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</si>
  <si>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</si>
  <si>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</si>
  <si>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</si>
  <si>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</si>
  <si>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</si>
  <si>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</si>
  <si>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</si>
  <si>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</si>
  <si>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</si>
  <si>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</si>
  <si>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</si>
  <si>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</si>
  <si>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</si>
  <si>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</si>
  <si>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</si>
  <si>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</si>
  <si>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от 24.05.2019 № 71/336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</si>
</sst>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0.0"/>
    <numFmt numFmtId="195" formatCode="?"/>
  </numFmts>
  <fonts count="14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right"/>
    </xf>
    <xf numFmtId="195" fontId="7" fillId="0" borderId="1" xfId="0" applyNumberFormat="1" applyFont="1" applyBorder="1" applyAlignment="1" applyProtection="1">
      <alignment horizontal="left" vertical="center" wrapText="1"/>
    </xf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12" fillId="0" borderId="0" xfId="0" applyNumberFormat="1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1"/>
  <sheetViews>
    <sheetView workbookViewId="0">
      <selection activeCell="J9" sqref="J9"/>
    </sheetView>
  </sheetViews>
  <sheetFormatPr defaultRowHeight="15.75" x14ac:dyDescent="0.25"/>
  <cols>
    <col min="1" max="1" width="41.28515625" style="3" customWidth="1"/>
    <col min="2" max="2" width="15.28515625" style="3" customWidth="1"/>
    <col min="3" max="3" width="12.140625" style="36" customWidth="1"/>
    <col min="4" max="4" width="12.5703125" style="3" customWidth="1"/>
    <col min="5" max="5" width="10.5703125" style="3" customWidth="1"/>
    <col min="6" max="6" width="11.7109375" style="3" customWidth="1"/>
    <col min="7" max="16384" width="9.140625" style="3"/>
  </cols>
  <sheetData>
    <row r="1" spans="1:6" x14ac:dyDescent="0.25">
      <c r="C1" s="66" t="s">
        <v>14</v>
      </c>
      <c r="D1" s="66"/>
      <c r="E1" s="66"/>
      <c r="F1" s="66"/>
    </row>
    <row r="2" spans="1:6" x14ac:dyDescent="0.25">
      <c r="C2" s="66" t="s">
        <v>5</v>
      </c>
      <c r="D2" s="66"/>
      <c r="E2" s="66"/>
      <c r="F2" s="66"/>
    </row>
    <row r="3" spans="1:6" x14ac:dyDescent="0.25">
      <c r="C3" s="66" t="s">
        <v>6</v>
      </c>
      <c r="D3" s="66"/>
      <c r="E3" s="66"/>
      <c r="F3" s="66"/>
    </row>
    <row r="4" spans="1:6" x14ac:dyDescent="0.25">
      <c r="C4" s="66" t="s">
        <v>40</v>
      </c>
      <c r="D4" s="66"/>
      <c r="E4" s="66"/>
      <c r="F4" s="66"/>
    </row>
    <row r="5" spans="1:6" x14ac:dyDescent="0.25">
      <c r="C5" s="66" t="s">
        <v>7</v>
      </c>
      <c r="D5" s="66"/>
      <c r="E5" s="66"/>
      <c r="F5" s="66"/>
    </row>
    <row r="6" spans="1:6" x14ac:dyDescent="0.25">
      <c r="C6" s="66" t="s">
        <v>8</v>
      </c>
      <c r="D6" s="66"/>
      <c r="E6" s="66"/>
      <c r="F6" s="66"/>
    </row>
    <row r="7" spans="1:6" x14ac:dyDescent="0.25">
      <c r="D7" s="66" t="s">
        <v>328</v>
      </c>
      <c r="E7" s="66"/>
      <c r="F7" s="66"/>
    </row>
    <row r="8" spans="1:6" x14ac:dyDescent="0.25">
      <c r="A8" s="67" t="s">
        <v>66</v>
      </c>
      <c r="B8" s="67"/>
      <c r="C8" s="67"/>
      <c r="D8" s="67"/>
      <c r="E8" s="67"/>
      <c r="F8" s="67"/>
    </row>
    <row r="9" spans="1:6" x14ac:dyDescent="0.25">
      <c r="A9" s="67"/>
      <c r="B9" s="67"/>
      <c r="C9" s="67"/>
      <c r="D9" s="67"/>
      <c r="E9" s="67"/>
      <c r="F9" s="67"/>
    </row>
    <row r="10" spans="1:6" ht="33" customHeight="1" x14ac:dyDescent="0.25">
      <c r="A10" s="67"/>
      <c r="B10" s="67"/>
      <c r="C10" s="67"/>
      <c r="D10" s="67"/>
      <c r="E10" s="67"/>
      <c r="F10" s="67"/>
    </row>
    <row r="12" spans="1:6" x14ac:dyDescent="0.25">
      <c r="F12" s="31"/>
    </row>
    <row r="13" spans="1:6" s="35" customFormat="1" ht="63" x14ac:dyDescent="0.2">
      <c r="A13" s="32" t="s">
        <v>1</v>
      </c>
      <c r="B13" s="33" t="s">
        <v>16</v>
      </c>
      <c r="C13" s="33" t="s">
        <v>47</v>
      </c>
      <c r="D13" s="34" t="s">
        <v>19</v>
      </c>
      <c r="E13" s="33" t="s">
        <v>20</v>
      </c>
      <c r="F13" s="4" t="s">
        <v>15</v>
      </c>
    </row>
    <row r="14" spans="1:6" s="48" customFormat="1" ht="28.5" x14ac:dyDescent="0.25">
      <c r="A14" s="38" t="s">
        <v>75</v>
      </c>
      <c r="B14" s="39" t="s">
        <v>76</v>
      </c>
      <c r="C14" s="39"/>
      <c r="D14" s="39"/>
      <c r="E14" s="39"/>
      <c r="F14" s="40">
        <v>33657.17</v>
      </c>
    </row>
    <row r="15" spans="1:6" s="48" customFormat="1" ht="28.5" x14ac:dyDescent="0.25">
      <c r="A15" s="38" t="s">
        <v>29</v>
      </c>
      <c r="B15" s="39" t="s">
        <v>76</v>
      </c>
      <c r="C15" s="39" t="s">
        <v>77</v>
      </c>
      <c r="D15" s="39"/>
      <c r="E15" s="39"/>
      <c r="F15" s="40">
        <v>6851.26</v>
      </c>
    </row>
    <row r="16" spans="1:6" s="48" customFormat="1" ht="85.5" x14ac:dyDescent="0.25">
      <c r="A16" s="38" t="s">
        <v>0</v>
      </c>
      <c r="B16" s="39" t="s">
        <v>76</v>
      </c>
      <c r="C16" s="39" t="s">
        <v>78</v>
      </c>
      <c r="D16" s="39"/>
      <c r="E16" s="39"/>
      <c r="F16" s="40">
        <v>5161.13</v>
      </c>
    </row>
    <row r="17" spans="1:6" ht="75" x14ac:dyDescent="0.25">
      <c r="A17" s="41" t="s">
        <v>79</v>
      </c>
      <c r="B17" s="42" t="s">
        <v>76</v>
      </c>
      <c r="C17" s="42" t="s">
        <v>78</v>
      </c>
      <c r="D17" s="42" t="s">
        <v>80</v>
      </c>
      <c r="E17" s="42"/>
      <c r="F17" s="43">
        <v>4871.2</v>
      </c>
    </row>
    <row r="18" spans="1:6" ht="90" x14ac:dyDescent="0.25">
      <c r="A18" s="41" t="s">
        <v>81</v>
      </c>
      <c r="B18" s="42" t="s">
        <v>76</v>
      </c>
      <c r="C18" s="42" t="s">
        <v>78</v>
      </c>
      <c r="D18" s="42" t="s">
        <v>82</v>
      </c>
      <c r="E18" s="42"/>
      <c r="F18" s="43">
        <v>4871.2</v>
      </c>
    </row>
    <row r="19" spans="1:6" ht="120" x14ac:dyDescent="0.25">
      <c r="A19" s="41" t="s">
        <v>83</v>
      </c>
      <c r="B19" s="42" t="s">
        <v>76</v>
      </c>
      <c r="C19" s="42" t="s">
        <v>78</v>
      </c>
      <c r="D19" s="42" t="s">
        <v>84</v>
      </c>
      <c r="E19" s="42"/>
      <c r="F19" s="43">
        <v>4870.2</v>
      </c>
    </row>
    <row r="20" spans="1:6" ht="90" x14ac:dyDescent="0.25">
      <c r="A20" s="41" t="s">
        <v>85</v>
      </c>
      <c r="B20" s="42" t="s">
        <v>76</v>
      </c>
      <c r="C20" s="42" t="s">
        <v>78</v>
      </c>
      <c r="D20" s="42" t="s">
        <v>84</v>
      </c>
      <c r="E20" s="42" t="s">
        <v>86</v>
      </c>
      <c r="F20" s="43">
        <v>3852.98</v>
      </c>
    </row>
    <row r="21" spans="1:6" ht="30" x14ac:dyDescent="0.25">
      <c r="A21" s="41" t="s">
        <v>87</v>
      </c>
      <c r="B21" s="42" t="s">
        <v>76</v>
      </c>
      <c r="C21" s="42" t="s">
        <v>78</v>
      </c>
      <c r="D21" s="42" t="s">
        <v>84</v>
      </c>
      <c r="E21" s="42" t="s">
        <v>88</v>
      </c>
      <c r="F21" s="43">
        <v>3852.98</v>
      </c>
    </row>
    <row r="22" spans="1:6" ht="45" x14ac:dyDescent="0.25">
      <c r="A22" s="41" t="s">
        <v>89</v>
      </c>
      <c r="B22" s="42" t="s">
        <v>76</v>
      </c>
      <c r="C22" s="42" t="s">
        <v>78</v>
      </c>
      <c r="D22" s="42" t="s">
        <v>84</v>
      </c>
      <c r="E22" s="42" t="s">
        <v>90</v>
      </c>
      <c r="F22" s="43">
        <v>1014.59</v>
      </c>
    </row>
    <row r="23" spans="1:6" ht="45" x14ac:dyDescent="0.25">
      <c r="A23" s="41" t="s">
        <v>91</v>
      </c>
      <c r="B23" s="42" t="s">
        <v>76</v>
      </c>
      <c r="C23" s="42" t="s">
        <v>78</v>
      </c>
      <c r="D23" s="42" t="s">
        <v>84</v>
      </c>
      <c r="E23" s="42" t="s">
        <v>92</v>
      </c>
      <c r="F23" s="43">
        <v>1014.59</v>
      </c>
    </row>
    <row r="24" spans="1:6" x14ac:dyDescent="0.25">
      <c r="A24" s="41" t="s">
        <v>93</v>
      </c>
      <c r="B24" s="42" t="s">
        <v>76</v>
      </c>
      <c r="C24" s="42" t="s">
        <v>78</v>
      </c>
      <c r="D24" s="42" t="s">
        <v>84</v>
      </c>
      <c r="E24" s="42" t="s">
        <v>94</v>
      </c>
      <c r="F24" s="43">
        <v>2.63</v>
      </c>
    </row>
    <row r="25" spans="1:6" x14ac:dyDescent="0.25">
      <c r="A25" s="41" t="s">
        <v>95</v>
      </c>
      <c r="B25" s="42" t="s">
        <v>76</v>
      </c>
      <c r="C25" s="42" t="s">
        <v>78</v>
      </c>
      <c r="D25" s="42" t="s">
        <v>84</v>
      </c>
      <c r="E25" s="42" t="s">
        <v>96</v>
      </c>
      <c r="F25" s="43">
        <v>2.63</v>
      </c>
    </row>
    <row r="26" spans="1:6" ht="75" x14ac:dyDescent="0.25">
      <c r="A26" s="41" t="s">
        <v>97</v>
      </c>
      <c r="B26" s="42" t="s">
        <v>76</v>
      </c>
      <c r="C26" s="42" t="s">
        <v>78</v>
      </c>
      <c r="D26" s="42" t="s">
        <v>98</v>
      </c>
      <c r="E26" s="42"/>
      <c r="F26" s="43">
        <v>1</v>
      </c>
    </row>
    <row r="27" spans="1:6" ht="45" x14ac:dyDescent="0.25">
      <c r="A27" s="41" t="s">
        <v>89</v>
      </c>
      <c r="B27" s="42" t="s">
        <v>76</v>
      </c>
      <c r="C27" s="42" t="s">
        <v>78</v>
      </c>
      <c r="D27" s="42" t="s">
        <v>98</v>
      </c>
      <c r="E27" s="42" t="s">
        <v>90</v>
      </c>
      <c r="F27" s="43">
        <v>1</v>
      </c>
    </row>
    <row r="28" spans="1:6" ht="45" x14ac:dyDescent="0.25">
      <c r="A28" s="41" t="s">
        <v>91</v>
      </c>
      <c r="B28" s="42" t="s">
        <v>76</v>
      </c>
      <c r="C28" s="42" t="s">
        <v>78</v>
      </c>
      <c r="D28" s="42" t="s">
        <v>98</v>
      </c>
      <c r="E28" s="42" t="s">
        <v>92</v>
      </c>
      <c r="F28" s="43">
        <v>1</v>
      </c>
    </row>
    <row r="29" spans="1:6" ht="60" x14ac:dyDescent="0.25">
      <c r="A29" s="41" t="s">
        <v>99</v>
      </c>
      <c r="B29" s="42" t="s">
        <v>76</v>
      </c>
      <c r="C29" s="42" t="s">
        <v>78</v>
      </c>
      <c r="D29" s="42" t="s">
        <v>100</v>
      </c>
      <c r="E29" s="42"/>
      <c r="F29" s="43">
        <v>260.02999999999997</v>
      </c>
    </row>
    <row r="30" spans="1:6" ht="45" x14ac:dyDescent="0.25">
      <c r="A30" s="41" t="s">
        <v>101</v>
      </c>
      <c r="B30" s="42" t="s">
        <v>76</v>
      </c>
      <c r="C30" s="42" t="s">
        <v>78</v>
      </c>
      <c r="D30" s="42" t="s">
        <v>102</v>
      </c>
      <c r="E30" s="42"/>
      <c r="F30" s="43">
        <v>260.02999999999997</v>
      </c>
    </row>
    <row r="31" spans="1:6" ht="165" x14ac:dyDescent="0.25">
      <c r="A31" s="47" t="s">
        <v>103</v>
      </c>
      <c r="B31" s="42" t="s">
        <v>76</v>
      </c>
      <c r="C31" s="42" t="s">
        <v>78</v>
      </c>
      <c r="D31" s="42" t="s">
        <v>104</v>
      </c>
      <c r="E31" s="42"/>
      <c r="F31" s="43">
        <v>118.65</v>
      </c>
    </row>
    <row r="32" spans="1:6" x14ac:dyDescent="0.25">
      <c r="A32" s="41" t="s">
        <v>105</v>
      </c>
      <c r="B32" s="42" t="s">
        <v>76</v>
      </c>
      <c r="C32" s="42" t="s">
        <v>78</v>
      </c>
      <c r="D32" s="42" t="s">
        <v>104</v>
      </c>
      <c r="E32" s="42" t="s">
        <v>106</v>
      </c>
      <c r="F32" s="43">
        <v>118.65</v>
      </c>
    </row>
    <row r="33" spans="1:6" x14ac:dyDescent="0.25">
      <c r="A33" s="41" t="s">
        <v>107</v>
      </c>
      <c r="B33" s="42" t="s">
        <v>76</v>
      </c>
      <c r="C33" s="42" t="s">
        <v>78</v>
      </c>
      <c r="D33" s="42" t="s">
        <v>104</v>
      </c>
      <c r="E33" s="42" t="s">
        <v>108</v>
      </c>
      <c r="F33" s="43">
        <v>118.65</v>
      </c>
    </row>
    <row r="34" spans="1:6" ht="165" x14ac:dyDescent="0.25">
      <c r="A34" s="47" t="s">
        <v>109</v>
      </c>
      <c r="B34" s="42" t="s">
        <v>76</v>
      </c>
      <c r="C34" s="42" t="s">
        <v>78</v>
      </c>
      <c r="D34" s="42" t="s">
        <v>110</v>
      </c>
      <c r="E34" s="42"/>
      <c r="F34" s="43">
        <v>113.1</v>
      </c>
    </row>
    <row r="35" spans="1:6" x14ac:dyDescent="0.25">
      <c r="A35" s="41" t="s">
        <v>105</v>
      </c>
      <c r="B35" s="42" t="s">
        <v>76</v>
      </c>
      <c r="C35" s="42" t="s">
        <v>78</v>
      </c>
      <c r="D35" s="42" t="s">
        <v>110</v>
      </c>
      <c r="E35" s="42" t="s">
        <v>106</v>
      </c>
      <c r="F35" s="43">
        <v>113.1</v>
      </c>
    </row>
    <row r="36" spans="1:6" x14ac:dyDescent="0.25">
      <c r="A36" s="41" t="s">
        <v>107</v>
      </c>
      <c r="B36" s="42" t="s">
        <v>76</v>
      </c>
      <c r="C36" s="42" t="s">
        <v>78</v>
      </c>
      <c r="D36" s="42" t="s">
        <v>110</v>
      </c>
      <c r="E36" s="42" t="s">
        <v>108</v>
      </c>
      <c r="F36" s="43">
        <v>113.1</v>
      </c>
    </row>
    <row r="37" spans="1:6" ht="165" x14ac:dyDescent="0.25">
      <c r="A37" s="47" t="s">
        <v>111</v>
      </c>
      <c r="B37" s="42" t="s">
        <v>76</v>
      </c>
      <c r="C37" s="42" t="s">
        <v>78</v>
      </c>
      <c r="D37" s="42" t="s">
        <v>112</v>
      </c>
      <c r="E37" s="42"/>
      <c r="F37" s="43">
        <v>28.28</v>
      </c>
    </row>
    <row r="38" spans="1:6" x14ac:dyDescent="0.25">
      <c r="A38" s="41" t="s">
        <v>105</v>
      </c>
      <c r="B38" s="42" t="s">
        <v>76</v>
      </c>
      <c r="C38" s="42" t="s">
        <v>78</v>
      </c>
      <c r="D38" s="42" t="s">
        <v>112</v>
      </c>
      <c r="E38" s="42" t="s">
        <v>106</v>
      </c>
      <c r="F38" s="43">
        <v>28.28</v>
      </c>
    </row>
    <row r="39" spans="1:6" x14ac:dyDescent="0.25">
      <c r="A39" s="41" t="s">
        <v>107</v>
      </c>
      <c r="B39" s="42" t="s">
        <v>76</v>
      </c>
      <c r="C39" s="42" t="s">
        <v>78</v>
      </c>
      <c r="D39" s="42" t="s">
        <v>112</v>
      </c>
      <c r="E39" s="42" t="s">
        <v>108</v>
      </c>
      <c r="F39" s="43">
        <v>28.28</v>
      </c>
    </row>
    <row r="40" spans="1:6" ht="75" x14ac:dyDescent="0.25">
      <c r="A40" s="41" t="s">
        <v>113</v>
      </c>
      <c r="B40" s="42" t="s">
        <v>76</v>
      </c>
      <c r="C40" s="42" t="s">
        <v>78</v>
      </c>
      <c r="D40" s="42" t="s">
        <v>114</v>
      </c>
      <c r="E40" s="42"/>
      <c r="F40" s="43">
        <v>29.9</v>
      </c>
    </row>
    <row r="41" spans="1:6" ht="45" x14ac:dyDescent="0.25">
      <c r="A41" s="41" t="s">
        <v>115</v>
      </c>
      <c r="B41" s="42" t="s">
        <v>76</v>
      </c>
      <c r="C41" s="42" t="s">
        <v>78</v>
      </c>
      <c r="D41" s="42" t="s">
        <v>116</v>
      </c>
      <c r="E41" s="42"/>
      <c r="F41" s="43">
        <v>29.9</v>
      </c>
    </row>
    <row r="42" spans="1:6" ht="30" x14ac:dyDescent="0.25">
      <c r="A42" s="41" t="s">
        <v>117</v>
      </c>
      <c r="B42" s="42" t="s">
        <v>76</v>
      </c>
      <c r="C42" s="42" t="s">
        <v>78</v>
      </c>
      <c r="D42" s="42" t="s">
        <v>118</v>
      </c>
      <c r="E42" s="42"/>
      <c r="F42" s="43">
        <v>29.9</v>
      </c>
    </row>
    <row r="43" spans="1:6" ht="45" x14ac:dyDescent="0.25">
      <c r="A43" s="41" t="s">
        <v>89</v>
      </c>
      <c r="B43" s="42" t="s">
        <v>76</v>
      </c>
      <c r="C43" s="42" t="s">
        <v>78</v>
      </c>
      <c r="D43" s="42" t="s">
        <v>118</v>
      </c>
      <c r="E43" s="42" t="s">
        <v>90</v>
      </c>
      <c r="F43" s="43">
        <v>29.9</v>
      </c>
    </row>
    <row r="44" spans="1:6" ht="45" x14ac:dyDescent="0.25">
      <c r="A44" s="41" t="s">
        <v>91</v>
      </c>
      <c r="B44" s="42" t="s">
        <v>76</v>
      </c>
      <c r="C44" s="42" t="s">
        <v>78</v>
      </c>
      <c r="D44" s="42" t="s">
        <v>118</v>
      </c>
      <c r="E44" s="42" t="s">
        <v>92</v>
      </c>
      <c r="F44" s="43">
        <v>29.9</v>
      </c>
    </row>
    <row r="45" spans="1:6" s="48" customFormat="1" ht="71.25" x14ac:dyDescent="0.25">
      <c r="A45" s="38" t="s">
        <v>12</v>
      </c>
      <c r="B45" s="39" t="s">
        <v>76</v>
      </c>
      <c r="C45" s="39" t="s">
        <v>119</v>
      </c>
      <c r="D45" s="39"/>
      <c r="E45" s="39"/>
      <c r="F45" s="40">
        <v>848.9</v>
      </c>
    </row>
    <row r="46" spans="1:6" ht="60" x14ac:dyDescent="0.25">
      <c r="A46" s="41" t="s">
        <v>99</v>
      </c>
      <c r="B46" s="42" t="s">
        <v>76</v>
      </c>
      <c r="C46" s="42" t="s">
        <v>119</v>
      </c>
      <c r="D46" s="42" t="s">
        <v>100</v>
      </c>
      <c r="E46" s="42"/>
      <c r="F46" s="43">
        <v>848.9</v>
      </c>
    </row>
    <row r="47" spans="1:6" ht="45" x14ac:dyDescent="0.25">
      <c r="A47" s="41" t="s">
        <v>101</v>
      </c>
      <c r="B47" s="42" t="s">
        <v>76</v>
      </c>
      <c r="C47" s="42" t="s">
        <v>119</v>
      </c>
      <c r="D47" s="42" t="s">
        <v>102</v>
      </c>
      <c r="E47" s="42"/>
      <c r="F47" s="43">
        <v>848.9</v>
      </c>
    </row>
    <row r="48" spans="1:6" ht="165" x14ac:dyDescent="0.25">
      <c r="A48" s="47" t="s">
        <v>120</v>
      </c>
      <c r="B48" s="42" t="s">
        <v>76</v>
      </c>
      <c r="C48" s="42" t="s">
        <v>119</v>
      </c>
      <c r="D48" s="42" t="s">
        <v>121</v>
      </c>
      <c r="E48" s="42"/>
      <c r="F48" s="43">
        <v>649.9</v>
      </c>
    </row>
    <row r="49" spans="1:6" x14ac:dyDescent="0.25">
      <c r="A49" s="41" t="s">
        <v>105</v>
      </c>
      <c r="B49" s="42" t="s">
        <v>76</v>
      </c>
      <c r="C49" s="42" t="s">
        <v>119</v>
      </c>
      <c r="D49" s="42" t="s">
        <v>121</v>
      </c>
      <c r="E49" s="42" t="s">
        <v>106</v>
      </c>
      <c r="F49" s="43">
        <v>649.9</v>
      </c>
    </row>
    <row r="50" spans="1:6" x14ac:dyDescent="0.25">
      <c r="A50" s="41" t="s">
        <v>107</v>
      </c>
      <c r="B50" s="42" t="s">
        <v>76</v>
      </c>
      <c r="C50" s="42" t="s">
        <v>119</v>
      </c>
      <c r="D50" s="42" t="s">
        <v>121</v>
      </c>
      <c r="E50" s="42" t="s">
        <v>108</v>
      </c>
      <c r="F50" s="43">
        <v>649.9</v>
      </c>
    </row>
    <row r="51" spans="1:6" ht="105" x14ac:dyDescent="0.25">
      <c r="A51" s="47" t="s">
        <v>122</v>
      </c>
      <c r="B51" s="42" t="s">
        <v>76</v>
      </c>
      <c r="C51" s="42" t="s">
        <v>119</v>
      </c>
      <c r="D51" s="42" t="s">
        <v>123</v>
      </c>
      <c r="E51" s="42"/>
      <c r="F51" s="43">
        <v>199</v>
      </c>
    </row>
    <row r="52" spans="1:6" x14ac:dyDescent="0.25">
      <c r="A52" s="41" t="s">
        <v>105</v>
      </c>
      <c r="B52" s="42" t="s">
        <v>76</v>
      </c>
      <c r="C52" s="42" t="s">
        <v>119</v>
      </c>
      <c r="D52" s="42" t="s">
        <v>123</v>
      </c>
      <c r="E52" s="42" t="s">
        <v>106</v>
      </c>
      <c r="F52" s="43">
        <v>199</v>
      </c>
    </row>
    <row r="53" spans="1:6" x14ac:dyDescent="0.25">
      <c r="A53" s="41" t="s">
        <v>107</v>
      </c>
      <c r="B53" s="42" t="s">
        <v>76</v>
      </c>
      <c r="C53" s="42" t="s">
        <v>119</v>
      </c>
      <c r="D53" s="42" t="s">
        <v>123</v>
      </c>
      <c r="E53" s="42" t="s">
        <v>108</v>
      </c>
      <c r="F53" s="43">
        <v>199</v>
      </c>
    </row>
    <row r="54" spans="1:6" s="48" customFormat="1" x14ac:dyDescent="0.25">
      <c r="A54" s="38" t="s">
        <v>41</v>
      </c>
      <c r="B54" s="39" t="s">
        <v>76</v>
      </c>
      <c r="C54" s="39" t="s">
        <v>124</v>
      </c>
      <c r="D54" s="39"/>
      <c r="E54" s="39"/>
      <c r="F54" s="40">
        <v>841.23</v>
      </c>
    </row>
    <row r="55" spans="1:6" ht="60" x14ac:dyDescent="0.25">
      <c r="A55" s="41" t="s">
        <v>99</v>
      </c>
      <c r="B55" s="42" t="s">
        <v>76</v>
      </c>
      <c r="C55" s="42" t="s">
        <v>124</v>
      </c>
      <c r="D55" s="42" t="s">
        <v>100</v>
      </c>
      <c r="E55" s="42"/>
      <c r="F55" s="43">
        <v>732.23</v>
      </c>
    </row>
    <row r="56" spans="1:6" ht="60" x14ac:dyDescent="0.25">
      <c r="A56" s="41" t="s">
        <v>125</v>
      </c>
      <c r="B56" s="42" t="s">
        <v>76</v>
      </c>
      <c r="C56" s="42" t="s">
        <v>124</v>
      </c>
      <c r="D56" s="42" t="s">
        <v>126</v>
      </c>
      <c r="E56" s="42"/>
      <c r="F56" s="43">
        <v>342.4</v>
      </c>
    </row>
    <row r="57" spans="1:6" ht="45" x14ac:dyDescent="0.25">
      <c r="A57" s="41" t="s">
        <v>127</v>
      </c>
      <c r="B57" s="42" t="s">
        <v>76</v>
      </c>
      <c r="C57" s="42" t="s">
        <v>124</v>
      </c>
      <c r="D57" s="42" t="s">
        <v>128</v>
      </c>
      <c r="E57" s="42"/>
      <c r="F57" s="43">
        <v>2.4</v>
      </c>
    </row>
    <row r="58" spans="1:6" x14ac:dyDescent="0.25">
      <c r="A58" s="41" t="s">
        <v>93</v>
      </c>
      <c r="B58" s="42" t="s">
        <v>76</v>
      </c>
      <c r="C58" s="42" t="s">
        <v>124</v>
      </c>
      <c r="D58" s="42" t="s">
        <v>128</v>
      </c>
      <c r="E58" s="42" t="s">
        <v>94</v>
      </c>
      <c r="F58" s="43">
        <v>2.4</v>
      </c>
    </row>
    <row r="59" spans="1:6" x14ac:dyDescent="0.25">
      <c r="A59" s="41" t="s">
        <v>95</v>
      </c>
      <c r="B59" s="42" t="s">
        <v>76</v>
      </c>
      <c r="C59" s="42" t="s">
        <v>124</v>
      </c>
      <c r="D59" s="42" t="s">
        <v>128</v>
      </c>
      <c r="E59" s="42" t="s">
        <v>96</v>
      </c>
      <c r="F59" s="43">
        <v>2.4</v>
      </c>
    </row>
    <row r="60" spans="1:6" ht="45" x14ac:dyDescent="0.25">
      <c r="A60" s="41" t="s">
        <v>129</v>
      </c>
      <c r="B60" s="42" t="s">
        <v>76</v>
      </c>
      <c r="C60" s="42" t="s">
        <v>124</v>
      </c>
      <c r="D60" s="42" t="s">
        <v>130</v>
      </c>
      <c r="E60" s="42"/>
      <c r="F60" s="43">
        <v>234</v>
      </c>
    </row>
    <row r="61" spans="1:6" ht="45" x14ac:dyDescent="0.25">
      <c r="A61" s="41" t="s">
        <v>89</v>
      </c>
      <c r="B61" s="42" t="s">
        <v>76</v>
      </c>
      <c r="C61" s="42" t="s">
        <v>124</v>
      </c>
      <c r="D61" s="42" t="s">
        <v>130</v>
      </c>
      <c r="E61" s="42" t="s">
        <v>90</v>
      </c>
      <c r="F61" s="43">
        <v>234</v>
      </c>
    </row>
    <row r="62" spans="1:6" ht="45" x14ac:dyDescent="0.25">
      <c r="A62" s="41" t="s">
        <v>91</v>
      </c>
      <c r="B62" s="42" t="s">
        <v>76</v>
      </c>
      <c r="C62" s="42" t="s">
        <v>124</v>
      </c>
      <c r="D62" s="42" t="s">
        <v>130</v>
      </c>
      <c r="E62" s="42" t="s">
        <v>92</v>
      </c>
      <c r="F62" s="43">
        <v>234</v>
      </c>
    </row>
    <row r="63" spans="1:6" ht="90" x14ac:dyDescent="0.25">
      <c r="A63" s="41" t="s">
        <v>131</v>
      </c>
      <c r="B63" s="42" t="s">
        <v>76</v>
      </c>
      <c r="C63" s="42" t="s">
        <v>124</v>
      </c>
      <c r="D63" s="42" t="s">
        <v>132</v>
      </c>
      <c r="E63" s="42"/>
      <c r="F63" s="43">
        <v>106</v>
      </c>
    </row>
    <row r="64" spans="1:6" ht="45" x14ac:dyDescent="0.25">
      <c r="A64" s="41" t="s">
        <v>89</v>
      </c>
      <c r="B64" s="42" t="s">
        <v>76</v>
      </c>
      <c r="C64" s="42" t="s">
        <v>124</v>
      </c>
      <c r="D64" s="42" t="s">
        <v>132</v>
      </c>
      <c r="E64" s="42" t="s">
        <v>90</v>
      </c>
      <c r="F64" s="43">
        <v>26</v>
      </c>
    </row>
    <row r="65" spans="1:6" ht="45" x14ac:dyDescent="0.25">
      <c r="A65" s="41" t="s">
        <v>91</v>
      </c>
      <c r="B65" s="42" t="s">
        <v>76</v>
      </c>
      <c r="C65" s="42" t="s">
        <v>124</v>
      </c>
      <c r="D65" s="42" t="s">
        <v>132</v>
      </c>
      <c r="E65" s="42" t="s">
        <v>92</v>
      </c>
      <c r="F65" s="43">
        <v>26</v>
      </c>
    </row>
    <row r="66" spans="1:6" x14ac:dyDescent="0.25">
      <c r="A66" s="41" t="s">
        <v>93</v>
      </c>
      <c r="B66" s="42" t="s">
        <v>76</v>
      </c>
      <c r="C66" s="42" t="s">
        <v>124</v>
      </c>
      <c r="D66" s="42" t="s">
        <v>132</v>
      </c>
      <c r="E66" s="42" t="s">
        <v>94</v>
      </c>
      <c r="F66" s="43">
        <v>80</v>
      </c>
    </row>
    <row r="67" spans="1:6" x14ac:dyDescent="0.25">
      <c r="A67" s="41" t="s">
        <v>95</v>
      </c>
      <c r="B67" s="42" t="s">
        <v>76</v>
      </c>
      <c r="C67" s="42" t="s">
        <v>124</v>
      </c>
      <c r="D67" s="42" t="s">
        <v>132</v>
      </c>
      <c r="E67" s="42" t="s">
        <v>96</v>
      </c>
      <c r="F67" s="43">
        <v>80</v>
      </c>
    </row>
    <row r="68" spans="1:6" ht="45" x14ac:dyDescent="0.25">
      <c r="A68" s="41" t="s">
        <v>133</v>
      </c>
      <c r="B68" s="42" t="s">
        <v>76</v>
      </c>
      <c r="C68" s="42" t="s">
        <v>124</v>
      </c>
      <c r="D68" s="42" t="s">
        <v>134</v>
      </c>
      <c r="E68" s="42"/>
      <c r="F68" s="43">
        <v>389.83</v>
      </c>
    </row>
    <row r="69" spans="1:6" ht="45" x14ac:dyDescent="0.25">
      <c r="A69" s="41" t="s">
        <v>135</v>
      </c>
      <c r="B69" s="42" t="s">
        <v>76</v>
      </c>
      <c r="C69" s="42" t="s">
        <v>124</v>
      </c>
      <c r="D69" s="42" t="s">
        <v>136</v>
      </c>
      <c r="E69" s="42"/>
      <c r="F69" s="43">
        <v>389.83</v>
      </c>
    </row>
    <row r="70" spans="1:6" ht="45" x14ac:dyDescent="0.25">
      <c r="A70" s="41" t="s">
        <v>89</v>
      </c>
      <c r="B70" s="42" t="s">
        <v>76</v>
      </c>
      <c r="C70" s="42" t="s">
        <v>124</v>
      </c>
      <c r="D70" s="42" t="s">
        <v>136</v>
      </c>
      <c r="E70" s="42" t="s">
        <v>90</v>
      </c>
      <c r="F70" s="43">
        <v>389.83</v>
      </c>
    </row>
    <row r="71" spans="1:6" ht="45" x14ac:dyDescent="0.25">
      <c r="A71" s="41" t="s">
        <v>91</v>
      </c>
      <c r="B71" s="42" t="s">
        <v>76</v>
      </c>
      <c r="C71" s="42" t="s">
        <v>124</v>
      </c>
      <c r="D71" s="42" t="s">
        <v>136</v>
      </c>
      <c r="E71" s="42" t="s">
        <v>92</v>
      </c>
      <c r="F71" s="43">
        <v>389.83</v>
      </c>
    </row>
    <row r="72" spans="1:6" ht="90" x14ac:dyDescent="0.25">
      <c r="A72" s="41" t="s">
        <v>137</v>
      </c>
      <c r="B72" s="42" t="s">
        <v>76</v>
      </c>
      <c r="C72" s="42" t="s">
        <v>124</v>
      </c>
      <c r="D72" s="42" t="s">
        <v>138</v>
      </c>
      <c r="E72" s="42"/>
      <c r="F72" s="43">
        <v>85</v>
      </c>
    </row>
    <row r="73" spans="1:6" ht="60" x14ac:dyDescent="0.25">
      <c r="A73" s="41" t="s">
        <v>139</v>
      </c>
      <c r="B73" s="42" t="s">
        <v>76</v>
      </c>
      <c r="C73" s="42" t="s">
        <v>124</v>
      </c>
      <c r="D73" s="42" t="s">
        <v>140</v>
      </c>
      <c r="E73" s="42"/>
      <c r="F73" s="43">
        <v>85</v>
      </c>
    </row>
    <row r="74" spans="1:6" ht="45" x14ac:dyDescent="0.25">
      <c r="A74" s="41" t="s">
        <v>141</v>
      </c>
      <c r="B74" s="42" t="s">
        <v>76</v>
      </c>
      <c r="C74" s="42" t="s">
        <v>124</v>
      </c>
      <c r="D74" s="42" t="s">
        <v>142</v>
      </c>
      <c r="E74" s="42"/>
      <c r="F74" s="43">
        <v>85</v>
      </c>
    </row>
    <row r="75" spans="1:6" ht="30" x14ac:dyDescent="0.25">
      <c r="A75" s="41" t="s">
        <v>143</v>
      </c>
      <c r="B75" s="42" t="s">
        <v>76</v>
      </c>
      <c r="C75" s="42" t="s">
        <v>124</v>
      </c>
      <c r="D75" s="42" t="s">
        <v>144</v>
      </c>
      <c r="E75" s="42"/>
      <c r="F75" s="43">
        <v>85</v>
      </c>
    </row>
    <row r="76" spans="1:6" ht="45" x14ac:dyDescent="0.25">
      <c r="A76" s="41" t="s">
        <v>89</v>
      </c>
      <c r="B76" s="42" t="s">
        <v>76</v>
      </c>
      <c r="C76" s="42" t="s">
        <v>124</v>
      </c>
      <c r="D76" s="42" t="s">
        <v>144</v>
      </c>
      <c r="E76" s="42" t="s">
        <v>90</v>
      </c>
      <c r="F76" s="43">
        <v>85</v>
      </c>
    </row>
    <row r="77" spans="1:6" ht="45" x14ac:dyDescent="0.25">
      <c r="A77" s="41" t="s">
        <v>91</v>
      </c>
      <c r="B77" s="42" t="s">
        <v>76</v>
      </c>
      <c r="C77" s="42" t="s">
        <v>124</v>
      </c>
      <c r="D77" s="42" t="s">
        <v>144</v>
      </c>
      <c r="E77" s="42" t="s">
        <v>92</v>
      </c>
      <c r="F77" s="43">
        <v>85</v>
      </c>
    </row>
    <row r="78" spans="1:6" ht="60" x14ac:dyDescent="0.25">
      <c r="A78" s="41" t="s">
        <v>145</v>
      </c>
      <c r="B78" s="42" t="s">
        <v>76</v>
      </c>
      <c r="C78" s="42" t="s">
        <v>124</v>
      </c>
      <c r="D78" s="42" t="s">
        <v>146</v>
      </c>
      <c r="E78" s="42"/>
      <c r="F78" s="43">
        <v>24</v>
      </c>
    </row>
    <row r="79" spans="1:6" ht="45" x14ac:dyDescent="0.25">
      <c r="A79" s="41" t="s">
        <v>147</v>
      </c>
      <c r="B79" s="42" t="s">
        <v>76</v>
      </c>
      <c r="C79" s="42" t="s">
        <v>124</v>
      </c>
      <c r="D79" s="42" t="s">
        <v>148</v>
      </c>
      <c r="E79" s="42"/>
      <c r="F79" s="43">
        <v>24</v>
      </c>
    </row>
    <row r="80" spans="1:6" ht="45" x14ac:dyDescent="0.25">
      <c r="A80" s="41" t="s">
        <v>149</v>
      </c>
      <c r="B80" s="42" t="s">
        <v>76</v>
      </c>
      <c r="C80" s="42" t="s">
        <v>124</v>
      </c>
      <c r="D80" s="42" t="s">
        <v>150</v>
      </c>
      <c r="E80" s="42"/>
      <c r="F80" s="43">
        <v>24</v>
      </c>
    </row>
    <row r="81" spans="1:6" ht="30" x14ac:dyDescent="0.25">
      <c r="A81" s="41" t="s">
        <v>151</v>
      </c>
      <c r="B81" s="42" t="s">
        <v>76</v>
      </c>
      <c r="C81" s="42" t="s">
        <v>124</v>
      </c>
      <c r="D81" s="42" t="s">
        <v>152</v>
      </c>
      <c r="E81" s="42"/>
      <c r="F81" s="43">
        <v>24</v>
      </c>
    </row>
    <row r="82" spans="1:6" ht="45" x14ac:dyDescent="0.25">
      <c r="A82" s="41" t="s">
        <v>89</v>
      </c>
      <c r="B82" s="42" t="s">
        <v>76</v>
      </c>
      <c r="C82" s="42" t="s">
        <v>124</v>
      </c>
      <c r="D82" s="42" t="s">
        <v>152</v>
      </c>
      <c r="E82" s="42" t="s">
        <v>90</v>
      </c>
      <c r="F82" s="43">
        <v>24</v>
      </c>
    </row>
    <row r="83" spans="1:6" ht="45" x14ac:dyDescent="0.25">
      <c r="A83" s="41" t="s">
        <v>91</v>
      </c>
      <c r="B83" s="42" t="s">
        <v>76</v>
      </c>
      <c r="C83" s="42" t="s">
        <v>124</v>
      </c>
      <c r="D83" s="42" t="s">
        <v>152</v>
      </c>
      <c r="E83" s="42" t="s">
        <v>92</v>
      </c>
      <c r="F83" s="43">
        <v>24</v>
      </c>
    </row>
    <row r="84" spans="1:6" s="48" customFormat="1" x14ac:dyDescent="0.25">
      <c r="A84" s="38" t="s">
        <v>30</v>
      </c>
      <c r="B84" s="39" t="s">
        <v>76</v>
      </c>
      <c r="C84" s="39" t="s">
        <v>153</v>
      </c>
      <c r="D84" s="39"/>
      <c r="E84" s="39"/>
      <c r="F84" s="40">
        <v>137.1</v>
      </c>
    </row>
    <row r="85" spans="1:6" s="48" customFormat="1" ht="28.5" x14ac:dyDescent="0.25">
      <c r="A85" s="38" t="s">
        <v>2</v>
      </c>
      <c r="B85" s="39" t="s">
        <v>76</v>
      </c>
      <c r="C85" s="39" t="s">
        <v>154</v>
      </c>
      <c r="D85" s="39"/>
      <c r="E85" s="39"/>
      <c r="F85" s="40">
        <v>137.1</v>
      </c>
    </row>
    <row r="86" spans="1:6" ht="60" x14ac:dyDescent="0.25">
      <c r="A86" s="41" t="s">
        <v>99</v>
      </c>
      <c r="B86" s="42" t="s">
        <v>76</v>
      </c>
      <c r="C86" s="42" t="s">
        <v>154</v>
      </c>
      <c r="D86" s="42" t="s">
        <v>100</v>
      </c>
      <c r="E86" s="42"/>
      <c r="F86" s="43">
        <v>137.1</v>
      </c>
    </row>
    <row r="87" spans="1:6" ht="45" x14ac:dyDescent="0.25">
      <c r="A87" s="41" t="s">
        <v>133</v>
      </c>
      <c r="B87" s="42" t="s">
        <v>76</v>
      </c>
      <c r="C87" s="42" t="s">
        <v>154</v>
      </c>
      <c r="D87" s="42" t="s">
        <v>134</v>
      </c>
      <c r="E87" s="42"/>
      <c r="F87" s="43">
        <v>137.1</v>
      </c>
    </row>
    <row r="88" spans="1:6" ht="45" x14ac:dyDescent="0.25">
      <c r="A88" s="41" t="s">
        <v>155</v>
      </c>
      <c r="B88" s="42" t="s">
        <v>76</v>
      </c>
      <c r="C88" s="42" t="s">
        <v>154</v>
      </c>
      <c r="D88" s="42" t="s">
        <v>156</v>
      </c>
      <c r="E88" s="42"/>
      <c r="F88" s="43">
        <v>137.1</v>
      </c>
    </row>
    <row r="89" spans="1:6" ht="90" x14ac:dyDescent="0.25">
      <c r="A89" s="41" t="s">
        <v>85</v>
      </c>
      <c r="B89" s="42" t="s">
        <v>76</v>
      </c>
      <c r="C89" s="42" t="s">
        <v>154</v>
      </c>
      <c r="D89" s="42" t="s">
        <v>156</v>
      </c>
      <c r="E89" s="42" t="s">
        <v>86</v>
      </c>
      <c r="F89" s="43">
        <v>109.37</v>
      </c>
    </row>
    <row r="90" spans="1:6" ht="30" x14ac:dyDescent="0.25">
      <c r="A90" s="41" t="s">
        <v>87</v>
      </c>
      <c r="B90" s="42" t="s">
        <v>76</v>
      </c>
      <c r="C90" s="42" t="s">
        <v>154</v>
      </c>
      <c r="D90" s="42" t="s">
        <v>156</v>
      </c>
      <c r="E90" s="42" t="s">
        <v>88</v>
      </c>
      <c r="F90" s="43">
        <v>109.37</v>
      </c>
    </row>
    <row r="91" spans="1:6" ht="45" x14ac:dyDescent="0.25">
      <c r="A91" s="41" t="s">
        <v>89</v>
      </c>
      <c r="B91" s="42" t="s">
        <v>76</v>
      </c>
      <c r="C91" s="42" t="s">
        <v>154</v>
      </c>
      <c r="D91" s="42" t="s">
        <v>156</v>
      </c>
      <c r="E91" s="42" t="s">
        <v>90</v>
      </c>
      <c r="F91" s="43">
        <v>27.73</v>
      </c>
    </row>
    <row r="92" spans="1:6" ht="45" x14ac:dyDescent="0.25">
      <c r="A92" s="41" t="s">
        <v>91</v>
      </c>
      <c r="B92" s="42" t="s">
        <v>76</v>
      </c>
      <c r="C92" s="42" t="s">
        <v>154</v>
      </c>
      <c r="D92" s="42" t="s">
        <v>156</v>
      </c>
      <c r="E92" s="42" t="s">
        <v>92</v>
      </c>
      <c r="F92" s="43">
        <v>27.73</v>
      </c>
    </row>
    <row r="93" spans="1:6" s="48" customFormat="1" ht="42.75" x14ac:dyDescent="0.25">
      <c r="A93" s="38" t="s">
        <v>31</v>
      </c>
      <c r="B93" s="39" t="s">
        <v>76</v>
      </c>
      <c r="C93" s="39" t="s">
        <v>157</v>
      </c>
      <c r="D93" s="39"/>
      <c r="E93" s="39"/>
      <c r="F93" s="40">
        <v>285.60000000000002</v>
      </c>
    </row>
    <row r="94" spans="1:6" s="48" customFormat="1" ht="57" x14ac:dyDescent="0.25">
      <c r="A94" s="38" t="s">
        <v>13</v>
      </c>
      <c r="B94" s="39" t="s">
        <v>76</v>
      </c>
      <c r="C94" s="39" t="s">
        <v>158</v>
      </c>
      <c r="D94" s="39"/>
      <c r="E94" s="39"/>
      <c r="F94" s="40">
        <v>285.60000000000002</v>
      </c>
    </row>
    <row r="95" spans="1:6" ht="45" x14ac:dyDescent="0.25">
      <c r="A95" s="41" t="s">
        <v>159</v>
      </c>
      <c r="B95" s="42" t="s">
        <v>76</v>
      </c>
      <c r="C95" s="42" t="s">
        <v>158</v>
      </c>
      <c r="D95" s="42" t="s">
        <v>160</v>
      </c>
      <c r="E95" s="42"/>
      <c r="F95" s="43">
        <v>285.60000000000002</v>
      </c>
    </row>
    <row r="96" spans="1:6" ht="90" x14ac:dyDescent="0.25">
      <c r="A96" s="41" t="s">
        <v>161</v>
      </c>
      <c r="B96" s="42" t="s">
        <v>76</v>
      </c>
      <c r="C96" s="42" t="s">
        <v>158</v>
      </c>
      <c r="D96" s="42" t="s">
        <v>162</v>
      </c>
      <c r="E96" s="42"/>
      <c r="F96" s="43">
        <v>285.60000000000002</v>
      </c>
    </row>
    <row r="97" spans="1:6" ht="45" x14ac:dyDescent="0.25">
      <c r="A97" s="41" t="s">
        <v>163</v>
      </c>
      <c r="B97" s="42" t="s">
        <v>76</v>
      </c>
      <c r="C97" s="42" t="s">
        <v>158</v>
      </c>
      <c r="D97" s="42" t="s">
        <v>164</v>
      </c>
      <c r="E97" s="42"/>
      <c r="F97" s="43">
        <v>99</v>
      </c>
    </row>
    <row r="98" spans="1:6" ht="45" x14ac:dyDescent="0.25">
      <c r="A98" s="41" t="s">
        <v>89</v>
      </c>
      <c r="B98" s="42" t="s">
        <v>76</v>
      </c>
      <c r="C98" s="42" t="s">
        <v>158</v>
      </c>
      <c r="D98" s="42" t="s">
        <v>164</v>
      </c>
      <c r="E98" s="42" t="s">
        <v>90</v>
      </c>
      <c r="F98" s="43">
        <v>99</v>
      </c>
    </row>
    <row r="99" spans="1:6" ht="45" x14ac:dyDescent="0.25">
      <c r="A99" s="41" t="s">
        <v>91</v>
      </c>
      <c r="B99" s="42" t="s">
        <v>76</v>
      </c>
      <c r="C99" s="42" t="s">
        <v>158</v>
      </c>
      <c r="D99" s="42" t="s">
        <v>164</v>
      </c>
      <c r="E99" s="42" t="s">
        <v>92</v>
      </c>
      <c r="F99" s="43">
        <v>99</v>
      </c>
    </row>
    <row r="100" spans="1:6" ht="165" x14ac:dyDescent="0.25">
      <c r="A100" s="47" t="s">
        <v>165</v>
      </c>
      <c r="B100" s="42" t="s">
        <v>76</v>
      </c>
      <c r="C100" s="42" t="s">
        <v>158</v>
      </c>
      <c r="D100" s="42" t="s">
        <v>166</v>
      </c>
      <c r="E100" s="42"/>
      <c r="F100" s="43">
        <v>186.6</v>
      </c>
    </row>
    <row r="101" spans="1:6" x14ac:dyDescent="0.25">
      <c r="A101" s="41" t="s">
        <v>105</v>
      </c>
      <c r="B101" s="42" t="s">
        <v>76</v>
      </c>
      <c r="C101" s="42" t="s">
        <v>158</v>
      </c>
      <c r="D101" s="42" t="s">
        <v>166</v>
      </c>
      <c r="E101" s="42" t="s">
        <v>106</v>
      </c>
      <c r="F101" s="43">
        <v>186.6</v>
      </c>
    </row>
    <row r="102" spans="1:6" x14ac:dyDescent="0.25">
      <c r="A102" s="41" t="s">
        <v>107</v>
      </c>
      <c r="B102" s="42" t="s">
        <v>76</v>
      </c>
      <c r="C102" s="42" t="s">
        <v>158</v>
      </c>
      <c r="D102" s="42" t="s">
        <v>166</v>
      </c>
      <c r="E102" s="42" t="s">
        <v>108</v>
      </c>
      <c r="F102" s="43">
        <v>186.6</v>
      </c>
    </row>
    <row r="103" spans="1:6" s="48" customFormat="1" x14ac:dyDescent="0.25">
      <c r="A103" s="38" t="s">
        <v>42</v>
      </c>
      <c r="B103" s="39" t="s">
        <v>76</v>
      </c>
      <c r="C103" s="39" t="s">
        <v>167</v>
      </c>
      <c r="D103" s="39"/>
      <c r="E103" s="39"/>
      <c r="F103" s="40">
        <v>5972.08</v>
      </c>
    </row>
    <row r="104" spans="1:6" s="48" customFormat="1" ht="28.5" x14ac:dyDescent="0.25">
      <c r="A104" s="38" t="s">
        <v>43</v>
      </c>
      <c r="B104" s="39" t="s">
        <v>76</v>
      </c>
      <c r="C104" s="39" t="s">
        <v>168</v>
      </c>
      <c r="D104" s="39"/>
      <c r="E104" s="39"/>
      <c r="F104" s="40">
        <v>5972.08</v>
      </c>
    </row>
    <row r="105" spans="1:6" ht="45" x14ac:dyDescent="0.25">
      <c r="A105" s="41" t="s">
        <v>169</v>
      </c>
      <c r="B105" s="42" t="s">
        <v>76</v>
      </c>
      <c r="C105" s="42" t="s">
        <v>168</v>
      </c>
      <c r="D105" s="42" t="s">
        <v>170</v>
      </c>
      <c r="E105" s="42"/>
      <c r="F105" s="43">
        <v>2813.41</v>
      </c>
    </row>
    <row r="106" spans="1:6" ht="60" x14ac:dyDescent="0.25">
      <c r="A106" s="41" t="s">
        <v>171</v>
      </c>
      <c r="B106" s="42" t="s">
        <v>76</v>
      </c>
      <c r="C106" s="42" t="s">
        <v>168</v>
      </c>
      <c r="D106" s="42" t="s">
        <v>172</v>
      </c>
      <c r="E106" s="42"/>
      <c r="F106" s="43">
        <v>207.49</v>
      </c>
    </row>
    <row r="107" spans="1:6" ht="60" x14ac:dyDescent="0.25">
      <c r="A107" s="41" t="s">
        <v>173</v>
      </c>
      <c r="B107" s="42" t="s">
        <v>76</v>
      </c>
      <c r="C107" s="42" t="s">
        <v>168</v>
      </c>
      <c r="D107" s="42" t="s">
        <v>174</v>
      </c>
      <c r="E107" s="42"/>
      <c r="F107" s="43">
        <v>207.49</v>
      </c>
    </row>
    <row r="108" spans="1:6" ht="45" x14ac:dyDescent="0.25">
      <c r="A108" s="41" t="s">
        <v>89</v>
      </c>
      <c r="B108" s="42" t="s">
        <v>76</v>
      </c>
      <c r="C108" s="42" t="s">
        <v>168</v>
      </c>
      <c r="D108" s="42" t="s">
        <v>174</v>
      </c>
      <c r="E108" s="42" t="s">
        <v>90</v>
      </c>
      <c r="F108" s="43">
        <v>207.49</v>
      </c>
    </row>
    <row r="109" spans="1:6" ht="45" x14ac:dyDescent="0.25">
      <c r="A109" s="41" t="s">
        <v>91</v>
      </c>
      <c r="B109" s="42" t="s">
        <v>76</v>
      </c>
      <c r="C109" s="42" t="s">
        <v>168</v>
      </c>
      <c r="D109" s="42" t="s">
        <v>174</v>
      </c>
      <c r="E109" s="42" t="s">
        <v>92</v>
      </c>
      <c r="F109" s="43">
        <v>207.49</v>
      </c>
    </row>
    <row r="110" spans="1:6" ht="75" x14ac:dyDescent="0.25">
      <c r="A110" s="41" t="s">
        <v>175</v>
      </c>
      <c r="B110" s="42" t="s">
        <v>76</v>
      </c>
      <c r="C110" s="42" t="s">
        <v>168</v>
      </c>
      <c r="D110" s="42" t="s">
        <v>176</v>
      </c>
      <c r="E110" s="42"/>
      <c r="F110" s="43">
        <v>2605.92</v>
      </c>
    </row>
    <row r="111" spans="1:6" ht="60" x14ac:dyDescent="0.25">
      <c r="A111" s="41" t="s">
        <v>177</v>
      </c>
      <c r="B111" s="42" t="s">
        <v>76</v>
      </c>
      <c r="C111" s="42" t="s">
        <v>168</v>
      </c>
      <c r="D111" s="42" t="s">
        <v>178</v>
      </c>
      <c r="E111" s="42"/>
      <c r="F111" s="43">
        <v>341.36</v>
      </c>
    </row>
    <row r="112" spans="1:6" ht="45" x14ac:dyDescent="0.25">
      <c r="A112" s="41" t="s">
        <v>89</v>
      </c>
      <c r="B112" s="42" t="s">
        <v>76</v>
      </c>
      <c r="C112" s="42" t="s">
        <v>168</v>
      </c>
      <c r="D112" s="42" t="s">
        <v>178</v>
      </c>
      <c r="E112" s="42" t="s">
        <v>90</v>
      </c>
      <c r="F112" s="43">
        <v>333.5</v>
      </c>
    </row>
    <row r="113" spans="1:6" ht="45" x14ac:dyDescent="0.25">
      <c r="A113" s="41" t="s">
        <v>91</v>
      </c>
      <c r="B113" s="42" t="s">
        <v>76</v>
      </c>
      <c r="C113" s="42" t="s">
        <v>168</v>
      </c>
      <c r="D113" s="42" t="s">
        <v>178</v>
      </c>
      <c r="E113" s="42" t="s">
        <v>92</v>
      </c>
      <c r="F113" s="43">
        <v>333.5</v>
      </c>
    </row>
    <row r="114" spans="1:6" x14ac:dyDescent="0.25">
      <c r="A114" s="41" t="s">
        <v>105</v>
      </c>
      <c r="B114" s="42" t="s">
        <v>76</v>
      </c>
      <c r="C114" s="42" t="s">
        <v>168</v>
      </c>
      <c r="D114" s="42" t="s">
        <v>178</v>
      </c>
      <c r="E114" s="42" t="s">
        <v>106</v>
      </c>
      <c r="F114" s="43">
        <v>7.86</v>
      </c>
    </row>
    <row r="115" spans="1:6" x14ac:dyDescent="0.25">
      <c r="A115" s="41" t="s">
        <v>107</v>
      </c>
      <c r="B115" s="42" t="s">
        <v>76</v>
      </c>
      <c r="C115" s="42" t="s">
        <v>168</v>
      </c>
      <c r="D115" s="42" t="s">
        <v>178</v>
      </c>
      <c r="E115" s="42" t="s">
        <v>108</v>
      </c>
      <c r="F115" s="43">
        <v>7.86</v>
      </c>
    </row>
    <row r="116" spans="1:6" ht="45" x14ac:dyDescent="0.25">
      <c r="A116" s="41" t="s">
        <v>179</v>
      </c>
      <c r="B116" s="42" t="s">
        <v>76</v>
      </c>
      <c r="C116" s="42" t="s">
        <v>168</v>
      </c>
      <c r="D116" s="42" t="s">
        <v>180</v>
      </c>
      <c r="E116" s="42"/>
      <c r="F116" s="43">
        <v>1827.92</v>
      </c>
    </row>
    <row r="117" spans="1:6" ht="45" x14ac:dyDescent="0.25">
      <c r="A117" s="41" t="s">
        <v>89</v>
      </c>
      <c r="B117" s="42" t="s">
        <v>76</v>
      </c>
      <c r="C117" s="42" t="s">
        <v>168</v>
      </c>
      <c r="D117" s="42" t="s">
        <v>180</v>
      </c>
      <c r="E117" s="42" t="s">
        <v>90</v>
      </c>
      <c r="F117" s="43">
        <v>1827.92</v>
      </c>
    </row>
    <row r="118" spans="1:6" ht="45" x14ac:dyDescent="0.25">
      <c r="A118" s="41" t="s">
        <v>91</v>
      </c>
      <c r="B118" s="42" t="s">
        <v>76</v>
      </c>
      <c r="C118" s="42" t="s">
        <v>168</v>
      </c>
      <c r="D118" s="42" t="s">
        <v>180</v>
      </c>
      <c r="E118" s="42" t="s">
        <v>92</v>
      </c>
      <c r="F118" s="43">
        <v>1827.92</v>
      </c>
    </row>
    <row r="119" spans="1:6" ht="60" x14ac:dyDescent="0.25">
      <c r="A119" s="41" t="s">
        <v>177</v>
      </c>
      <c r="B119" s="42" t="s">
        <v>76</v>
      </c>
      <c r="C119" s="42" t="s">
        <v>168</v>
      </c>
      <c r="D119" s="42" t="s">
        <v>181</v>
      </c>
      <c r="E119" s="42"/>
      <c r="F119" s="43">
        <v>436.64</v>
      </c>
    </row>
    <row r="120" spans="1:6" x14ac:dyDescent="0.25">
      <c r="A120" s="41" t="s">
        <v>105</v>
      </c>
      <c r="B120" s="42" t="s">
        <v>76</v>
      </c>
      <c r="C120" s="42" t="s">
        <v>168</v>
      </c>
      <c r="D120" s="42" t="s">
        <v>181</v>
      </c>
      <c r="E120" s="42" t="s">
        <v>106</v>
      </c>
      <c r="F120" s="43">
        <v>436.64</v>
      </c>
    </row>
    <row r="121" spans="1:6" x14ac:dyDescent="0.25">
      <c r="A121" s="41" t="s">
        <v>107</v>
      </c>
      <c r="B121" s="42" t="s">
        <v>76</v>
      </c>
      <c r="C121" s="42" t="s">
        <v>168</v>
      </c>
      <c r="D121" s="42" t="s">
        <v>181</v>
      </c>
      <c r="E121" s="42" t="s">
        <v>108</v>
      </c>
      <c r="F121" s="43">
        <v>436.64</v>
      </c>
    </row>
    <row r="122" spans="1:6" ht="45" x14ac:dyDescent="0.25">
      <c r="A122" s="41" t="s">
        <v>182</v>
      </c>
      <c r="B122" s="42" t="s">
        <v>76</v>
      </c>
      <c r="C122" s="42" t="s">
        <v>168</v>
      </c>
      <c r="D122" s="42" t="s">
        <v>183</v>
      </c>
      <c r="E122" s="42"/>
      <c r="F122" s="43">
        <v>2019.48</v>
      </c>
    </row>
    <row r="123" spans="1:6" ht="60" x14ac:dyDescent="0.25">
      <c r="A123" s="41" t="s">
        <v>184</v>
      </c>
      <c r="B123" s="42" t="s">
        <v>76</v>
      </c>
      <c r="C123" s="42" t="s">
        <v>168</v>
      </c>
      <c r="D123" s="42" t="s">
        <v>185</v>
      </c>
      <c r="E123" s="42"/>
      <c r="F123" s="43">
        <v>2019.48</v>
      </c>
    </row>
    <row r="124" spans="1:6" ht="60" x14ac:dyDescent="0.25">
      <c r="A124" s="41" t="s">
        <v>186</v>
      </c>
      <c r="B124" s="42" t="s">
        <v>76</v>
      </c>
      <c r="C124" s="42" t="s">
        <v>168</v>
      </c>
      <c r="D124" s="42" t="s">
        <v>187</v>
      </c>
      <c r="E124" s="42"/>
      <c r="F124" s="43">
        <v>27.54</v>
      </c>
    </row>
    <row r="125" spans="1:6" ht="45" x14ac:dyDescent="0.25">
      <c r="A125" s="41" t="s">
        <v>89</v>
      </c>
      <c r="B125" s="42" t="s">
        <v>76</v>
      </c>
      <c r="C125" s="42" t="s">
        <v>168</v>
      </c>
      <c r="D125" s="42" t="s">
        <v>187</v>
      </c>
      <c r="E125" s="42" t="s">
        <v>90</v>
      </c>
      <c r="F125" s="43">
        <v>27.54</v>
      </c>
    </row>
    <row r="126" spans="1:6" ht="45" x14ac:dyDescent="0.25">
      <c r="A126" s="41" t="s">
        <v>91</v>
      </c>
      <c r="B126" s="42" t="s">
        <v>76</v>
      </c>
      <c r="C126" s="42" t="s">
        <v>168</v>
      </c>
      <c r="D126" s="42" t="s">
        <v>187</v>
      </c>
      <c r="E126" s="42" t="s">
        <v>92</v>
      </c>
      <c r="F126" s="43">
        <v>27.54</v>
      </c>
    </row>
    <row r="127" spans="1:6" ht="60" x14ac:dyDescent="0.25">
      <c r="A127" s="41" t="s">
        <v>186</v>
      </c>
      <c r="B127" s="42" t="s">
        <v>76</v>
      </c>
      <c r="C127" s="42" t="s">
        <v>168</v>
      </c>
      <c r="D127" s="42" t="s">
        <v>188</v>
      </c>
      <c r="E127" s="42"/>
      <c r="F127" s="43">
        <v>1991.94</v>
      </c>
    </row>
    <row r="128" spans="1:6" ht="45" x14ac:dyDescent="0.25">
      <c r="A128" s="41" t="s">
        <v>89</v>
      </c>
      <c r="B128" s="42" t="s">
        <v>76</v>
      </c>
      <c r="C128" s="42" t="s">
        <v>168</v>
      </c>
      <c r="D128" s="42" t="s">
        <v>188</v>
      </c>
      <c r="E128" s="42" t="s">
        <v>90</v>
      </c>
      <c r="F128" s="43">
        <v>1991.94</v>
      </c>
    </row>
    <row r="129" spans="1:6" ht="45" x14ac:dyDescent="0.25">
      <c r="A129" s="41" t="s">
        <v>91</v>
      </c>
      <c r="B129" s="42" t="s">
        <v>76</v>
      </c>
      <c r="C129" s="42" t="s">
        <v>168</v>
      </c>
      <c r="D129" s="42" t="s">
        <v>188</v>
      </c>
      <c r="E129" s="42" t="s">
        <v>92</v>
      </c>
      <c r="F129" s="43">
        <v>1991.94</v>
      </c>
    </row>
    <row r="130" spans="1:6" ht="75" x14ac:dyDescent="0.25">
      <c r="A130" s="41" t="s">
        <v>189</v>
      </c>
      <c r="B130" s="42" t="s">
        <v>76</v>
      </c>
      <c r="C130" s="42" t="s">
        <v>168</v>
      </c>
      <c r="D130" s="42" t="s">
        <v>190</v>
      </c>
      <c r="E130" s="42"/>
      <c r="F130" s="43">
        <v>1139.19</v>
      </c>
    </row>
    <row r="131" spans="1:6" ht="60" x14ac:dyDescent="0.25">
      <c r="A131" s="41" t="s">
        <v>191</v>
      </c>
      <c r="B131" s="42" t="s">
        <v>76</v>
      </c>
      <c r="C131" s="42" t="s">
        <v>168</v>
      </c>
      <c r="D131" s="42" t="s">
        <v>192</v>
      </c>
      <c r="E131" s="42"/>
      <c r="F131" s="43">
        <v>1139.19</v>
      </c>
    </row>
    <row r="132" spans="1:6" ht="45" x14ac:dyDescent="0.25">
      <c r="A132" s="41" t="s">
        <v>193</v>
      </c>
      <c r="B132" s="42" t="s">
        <v>76</v>
      </c>
      <c r="C132" s="42" t="s">
        <v>168</v>
      </c>
      <c r="D132" s="42" t="s">
        <v>194</v>
      </c>
      <c r="E132" s="42"/>
      <c r="F132" s="43">
        <v>4.8600000000000003</v>
      </c>
    </row>
    <row r="133" spans="1:6" ht="45" x14ac:dyDescent="0.25">
      <c r="A133" s="41" t="s">
        <v>89</v>
      </c>
      <c r="B133" s="42" t="s">
        <v>76</v>
      </c>
      <c r="C133" s="42" t="s">
        <v>168</v>
      </c>
      <c r="D133" s="42" t="s">
        <v>194</v>
      </c>
      <c r="E133" s="42" t="s">
        <v>90</v>
      </c>
      <c r="F133" s="43">
        <v>4.8600000000000003</v>
      </c>
    </row>
    <row r="134" spans="1:6" ht="45" x14ac:dyDescent="0.25">
      <c r="A134" s="41" t="s">
        <v>91</v>
      </c>
      <c r="B134" s="42" t="s">
        <v>76</v>
      </c>
      <c r="C134" s="42" t="s">
        <v>168</v>
      </c>
      <c r="D134" s="42" t="s">
        <v>194</v>
      </c>
      <c r="E134" s="42" t="s">
        <v>92</v>
      </c>
      <c r="F134" s="43">
        <v>4.8600000000000003</v>
      </c>
    </row>
    <row r="135" spans="1:6" ht="45" x14ac:dyDescent="0.25">
      <c r="A135" s="41" t="s">
        <v>193</v>
      </c>
      <c r="B135" s="42" t="s">
        <v>76</v>
      </c>
      <c r="C135" s="42" t="s">
        <v>168</v>
      </c>
      <c r="D135" s="42" t="s">
        <v>195</v>
      </c>
      <c r="E135" s="42"/>
      <c r="F135" s="43">
        <v>1134.33</v>
      </c>
    </row>
    <row r="136" spans="1:6" ht="45" x14ac:dyDescent="0.25">
      <c r="A136" s="41" t="s">
        <v>89</v>
      </c>
      <c r="B136" s="42" t="s">
        <v>76</v>
      </c>
      <c r="C136" s="42" t="s">
        <v>168</v>
      </c>
      <c r="D136" s="42" t="s">
        <v>195</v>
      </c>
      <c r="E136" s="42" t="s">
        <v>90</v>
      </c>
      <c r="F136" s="43">
        <v>1134.33</v>
      </c>
    </row>
    <row r="137" spans="1:6" ht="45" x14ac:dyDescent="0.25">
      <c r="A137" s="41" t="s">
        <v>91</v>
      </c>
      <c r="B137" s="42" t="s">
        <v>76</v>
      </c>
      <c r="C137" s="42" t="s">
        <v>168</v>
      </c>
      <c r="D137" s="42" t="s">
        <v>195</v>
      </c>
      <c r="E137" s="42" t="s">
        <v>92</v>
      </c>
      <c r="F137" s="43">
        <v>1134.33</v>
      </c>
    </row>
    <row r="138" spans="1:6" s="48" customFormat="1" ht="28.5" x14ac:dyDescent="0.25">
      <c r="A138" s="38" t="s">
        <v>32</v>
      </c>
      <c r="B138" s="39" t="s">
        <v>76</v>
      </c>
      <c r="C138" s="39" t="s">
        <v>196</v>
      </c>
      <c r="D138" s="39"/>
      <c r="E138" s="39"/>
      <c r="F138" s="40">
        <v>17135.759999999998</v>
      </c>
    </row>
    <row r="139" spans="1:6" s="48" customFormat="1" x14ac:dyDescent="0.25">
      <c r="A139" s="38" t="s">
        <v>48</v>
      </c>
      <c r="B139" s="39" t="s">
        <v>76</v>
      </c>
      <c r="C139" s="39" t="s">
        <v>197</v>
      </c>
      <c r="D139" s="39"/>
      <c r="E139" s="39"/>
      <c r="F139" s="40">
        <v>1266.8399999999999</v>
      </c>
    </row>
    <row r="140" spans="1:6" ht="60" x14ac:dyDescent="0.25">
      <c r="A140" s="41" t="s">
        <v>145</v>
      </c>
      <c r="B140" s="42" t="s">
        <v>76</v>
      </c>
      <c r="C140" s="42" t="s">
        <v>197</v>
      </c>
      <c r="D140" s="42" t="s">
        <v>146</v>
      </c>
      <c r="E140" s="42"/>
      <c r="F140" s="43">
        <v>1266.8399999999999</v>
      </c>
    </row>
    <row r="141" spans="1:6" ht="45" x14ac:dyDescent="0.25">
      <c r="A141" s="41" t="s">
        <v>198</v>
      </c>
      <c r="B141" s="42" t="s">
        <v>76</v>
      </c>
      <c r="C141" s="42" t="s">
        <v>197</v>
      </c>
      <c r="D141" s="42" t="s">
        <v>199</v>
      </c>
      <c r="E141" s="42"/>
      <c r="F141" s="43">
        <v>1266.8399999999999</v>
      </c>
    </row>
    <row r="142" spans="1:6" ht="75" x14ac:dyDescent="0.25">
      <c r="A142" s="41" t="s">
        <v>200</v>
      </c>
      <c r="B142" s="42" t="s">
        <v>76</v>
      </c>
      <c r="C142" s="42" t="s">
        <v>197</v>
      </c>
      <c r="D142" s="42" t="s">
        <v>201</v>
      </c>
      <c r="E142" s="42"/>
      <c r="F142" s="43">
        <v>176.99</v>
      </c>
    </row>
    <row r="143" spans="1:6" ht="60" x14ac:dyDescent="0.25">
      <c r="A143" s="41" t="s">
        <v>202</v>
      </c>
      <c r="B143" s="42" t="s">
        <v>76</v>
      </c>
      <c r="C143" s="42" t="s">
        <v>197</v>
      </c>
      <c r="D143" s="42" t="s">
        <v>203</v>
      </c>
      <c r="E143" s="42"/>
      <c r="F143" s="43">
        <v>176.99</v>
      </c>
    </row>
    <row r="144" spans="1:6" ht="45" x14ac:dyDescent="0.25">
      <c r="A144" s="41" t="s">
        <v>89</v>
      </c>
      <c r="B144" s="42" t="s">
        <v>76</v>
      </c>
      <c r="C144" s="42" t="s">
        <v>197</v>
      </c>
      <c r="D144" s="42" t="s">
        <v>203</v>
      </c>
      <c r="E144" s="42" t="s">
        <v>90</v>
      </c>
      <c r="F144" s="43">
        <v>176.99</v>
      </c>
    </row>
    <row r="145" spans="1:6" ht="45" x14ac:dyDescent="0.25">
      <c r="A145" s="41" t="s">
        <v>91</v>
      </c>
      <c r="B145" s="42" t="s">
        <v>76</v>
      </c>
      <c r="C145" s="42" t="s">
        <v>197</v>
      </c>
      <c r="D145" s="42" t="s">
        <v>203</v>
      </c>
      <c r="E145" s="42" t="s">
        <v>92</v>
      </c>
      <c r="F145" s="43">
        <v>176.99</v>
      </c>
    </row>
    <row r="146" spans="1:6" ht="45" x14ac:dyDescent="0.25">
      <c r="A146" s="41" t="s">
        <v>204</v>
      </c>
      <c r="B146" s="42" t="s">
        <v>76</v>
      </c>
      <c r="C146" s="42" t="s">
        <v>197</v>
      </c>
      <c r="D146" s="42" t="s">
        <v>205</v>
      </c>
      <c r="E146" s="42"/>
      <c r="F146" s="43">
        <v>1089.8499999999999</v>
      </c>
    </row>
    <row r="147" spans="1:6" ht="75" x14ac:dyDescent="0.25">
      <c r="A147" s="41" t="s">
        <v>206</v>
      </c>
      <c r="B147" s="42" t="s">
        <v>76</v>
      </c>
      <c r="C147" s="42" t="s">
        <v>197</v>
      </c>
      <c r="D147" s="42" t="s">
        <v>207</v>
      </c>
      <c r="E147" s="42"/>
      <c r="F147" s="43">
        <v>1089.8499999999999</v>
      </c>
    </row>
    <row r="148" spans="1:6" x14ac:dyDescent="0.25">
      <c r="A148" s="41" t="s">
        <v>93</v>
      </c>
      <c r="B148" s="42" t="s">
        <v>76</v>
      </c>
      <c r="C148" s="42" t="s">
        <v>197</v>
      </c>
      <c r="D148" s="42" t="s">
        <v>207</v>
      </c>
      <c r="E148" s="42" t="s">
        <v>94</v>
      </c>
      <c r="F148" s="43">
        <v>1089.8499999999999</v>
      </c>
    </row>
    <row r="149" spans="1:6" ht="75" x14ac:dyDescent="0.25">
      <c r="A149" s="41" t="s">
        <v>208</v>
      </c>
      <c r="B149" s="42" t="s">
        <v>76</v>
      </c>
      <c r="C149" s="42" t="s">
        <v>197</v>
      </c>
      <c r="D149" s="42" t="s">
        <v>207</v>
      </c>
      <c r="E149" s="42" t="s">
        <v>209</v>
      </c>
      <c r="F149" s="43">
        <v>1089.8499999999999</v>
      </c>
    </row>
    <row r="150" spans="1:6" s="48" customFormat="1" x14ac:dyDescent="0.25">
      <c r="A150" s="38" t="s">
        <v>44</v>
      </c>
      <c r="B150" s="39" t="s">
        <v>76</v>
      </c>
      <c r="C150" s="39" t="s">
        <v>210</v>
      </c>
      <c r="D150" s="39"/>
      <c r="E150" s="39"/>
      <c r="F150" s="40">
        <v>12711.74</v>
      </c>
    </row>
    <row r="151" spans="1:6" ht="90" x14ac:dyDescent="0.25">
      <c r="A151" s="41" t="s">
        <v>137</v>
      </c>
      <c r="B151" s="42" t="s">
        <v>76</v>
      </c>
      <c r="C151" s="42" t="s">
        <v>210</v>
      </c>
      <c r="D151" s="42" t="s">
        <v>138</v>
      </c>
      <c r="E151" s="42"/>
      <c r="F151" s="43">
        <v>11735.2</v>
      </c>
    </row>
    <row r="152" spans="1:6" ht="60" x14ac:dyDescent="0.25">
      <c r="A152" s="41" t="s">
        <v>139</v>
      </c>
      <c r="B152" s="42" t="s">
        <v>76</v>
      </c>
      <c r="C152" s="42" t="s">
        <v>210</v>
      </c>
      <c r="D152" s="42" t="s">
        <v>140</v>
      </c>
      <c r="E152" s="42"/>
      <c r="F152" s="43">
        <v>6450.18</v>
      </c>
    </row>
    <row r="153" spans="1:6" ht="45" x14ac:dyDescent="0.25">
      <c r="A153" s="41" t="s">
        <v>211</v>
      </c>
      <c r="B153" s="42" t="s">
        <v>76</v>
      </c>
      <c r="C153" s="42" t="s">
        <v>210</v>
      </c>
      <c r="D153" s="42" t="s">
        <v>212</v>
      </c>
      <c r="E153" s="42"/>
      <c r="F153" s="43">
        <v>6450.18</v>
      </c>
    </row>
    <row r="154" spans="1:6" ht="45" x14ac:dyDescent="0.25">
      <c r="A154" s="41" t="s">
        <v>213</v>
      </c>
      <c r="B154" s="42" t="s">
        <v>76</v>
      </c>
      <c r="C154" s="42" t="s">
        <v>210</v>
      </c>
      <c r="D154" s="42" t="s">
        <v>214</v>
      </c>
      <c r="E154" s="42"/>
      <c r="F154" s="43">
        <v>4099.46</v>
      </c>
    </row>
    <row r="155" spans="1:6" ht="45" x14ac:dyDescent="0.25">
      <c r="A155" s="41" t="s">
        <v>89</v>
      </c>
      <c r="B155" s="42" t="s">
        <v>76</v>
      </c>
      <c r="C155" s="42" t="s">
        <v>210</v>
      </c>
      <c r="D155" s="42" t="s">
        <v>214</v>
      </c>
      <c r="E155" s="42" t="s">
        <v>90</v>
      </c>
      <c r="F155" s="43">
        <v>4099.46</v>
      </c>
    </row>
    <row r="156" spans="1:6" ht="45" x14ac:dyDescent="0.25">
      <c r="A156" s="41" t="s">
        <v>91</v>
      </c>
      <c r="B156" s="42" t="s">
        <v>76</v>
      </c>
      <c r="C156" s="42" t="s">
        <v>210</v>
      </c>
      <c r="D156" s="42" t="s">
        <v>214</v>
      </c>
      <c r="E156" s="42" t="s">
        <v>92</v>
      </c>
      <c r="F156" s="43">
        <v>4099.46</v>
      </c>
    </row>
    <row r="157" spans="1:6" ht="45" x14ac:dyDescent="0.25">
      <c r="A157" s="41" t="s">
        <v>213</v>
      </c>
      <c r="B157" s="42" t="s">
        <v>76</v>
      </c>
      <c r="C157" s="42" t="s">
        <v>210</v>
      </c>
      <c r="D157" s="42" t="s">
        <v>215</v>
      </c>
      <c r="E157" s="42"/>
      <c r="F157" s="43">
        <v>2350.7199999999998</v>
      </c>
    </row>
    <row r="158" spans="1:6" ht="45" x14ac:dyDescent="0.25">
      <c r="A158" s="41" t="s">
        <v>89</v>
      </c>
      <c r="B158" s="42" t="s">
        <v>76</v>
      </c>
      <c r="C158" s="42" t="s">
        <v>210</v>
      </c>
      <c r="D158" s="42" t="s">
        <v>215</v>
      </c>
      <c r="E158" s="42" t="s">
        <v>90</v>
      </c>
      <c r="F158" s="43">
        <v>2350.7199999999998</v>
      </c>
    </row>
    <row r="159" spans="1:6" ht="45" x14ac:dyDescent="0.25">
      <c r="A159" s="41" t="s">
        <v>91</v>
      </c>
      <c r="B159" s="42" t="s">
        <v>76</v>
      </c>
      <c r="C159" s="42" t="s">
        <v>210</v>
      </c>
      <c r="D159" s="42" t="s">
        <v>215</v>
      </c>
      <c r="E159" s="42" t="s">
        <v>92</v>
      </c>
      <c r="F159" s="43">
        <v>2350.7199999999998</v>
      </c>
    </row>
    <row r="160" spans="1:6" ht="45" x14ac:dyDescent="0.25">
      <c r="A160" s="41" t="s">
        <v>216</v>
      </c>
      <c r="B160" s="42" t="s">
        <v>76</v>
      </c>
      <c r="C160" s="42" t="s">
        <v>210</v>
      </c>
      <c r="D160" s="42" t="s">
        <v>217</v>
      </c>
      <c r="E160" s="42"/>
      <c r="F160" s="43">
        <v>5285.02</v>
      </c>
    </row>
    <row r="161" spans="1:6" ht="120" x14ac:dyDescent="0.25">
      <c r="A161" s="41" t="s">
        <v>218</v>
      </c>
      <c r="B161" s="42" t="s">
        <v>76</v>
      </c>
      <c r="C161" s="42" t="s">
        <v>210</v>
      </c>
      <c r="D161" s="42" t="s">
        <v>219</v>
      </c>
      <c r="E161" s="42"/>
      <c r="F161" s="43">
        <v>5285.02</v>
      </c>
    </row>
    <row r="162" spans="1:6" ht="60" x14ac:dyDescent="0.25">
      <c r="A162" s="41" t="s">
        <v>220</v>
      </c>
      <c r="B162" s="42" t="s">
        <v>76</v>
      </c>
      <c r="C162" s="42" t="s">
        <v>210</v>
      </c>
      <c r="D162" s="42" t="s">
        <v>221</v>
      </c>
      <c r="E162" s="42"/>
      <c r="F162" s="43">
        <v>513</v>
      </c>
    </row>
    <row r="163" spans="1:6" ht="45" x14ac:dyDescent="0.25">
      <c r="A163" s="41" t="s">
        <v>89</v>
      </c>
      <c r="B163" s="42" t="s">
        <v>76</v>
      </c>
      <c r="C163" s="42" t="s">
        <v>210</v>
      </c>
      <c r="D163" s="42" t="s">
        <v>221</v>
      </c>
      <c r="E163" s="42" t="s">
        <v>90</v>
      </c>
      <c r="F163" s="43">
        <v>513</v>
      </c>
    </row>
    <row r="164" spans="1:6" ht="45" x14ac:dyDescent="0.25">
      <c r="A164" s="41" t="s">
        <v>91</v>
      </c>
      <c r="B164" s="42" t="s">
        <v>76</v>
      </c>
      <c r="C164" s="42" t="s">
        <v>210</v>
      </c>
      <c r="D164" s="42" t="s">
        <v>221</v>
      </c>
      <c r="E164" s="42" t="s">
        <v>92</v>
      </c>
      <c r="F164" s="43">
        <v>513</v>
      </c>
    </row>
    <row r="165" spans="1:6" ht="60" x14ac:dyDescent="0.25">
      <c r="A165" s="41" t="s">
        <v>222</v>
      </c>
      <c r="B165" s="42" t="s">
        <v>76</v>
      </c>
      <c r="C165" s="42" t="s">
        <v>210</v>
      </c>
      <c r="D165" s="42" t="s">
        <v>223</v>
      </c>
      <c r="E165" s="42"/>
      <c r="F165" s="43">
        <v>321.37</v>
      </c>
    </row>
    <row r="166" spans="1:6" ht="45" x14ac:dyDescent="0.25">
      <c r="A166" s="41" t="s">
        <v>89</v>
      </c>
      <c r="B166" s="42" t="s">
        <v>76</v>
      </c>
      <c r="C166" s="42" t="s">
        <v>210</v>
      </c>
      <c r="D166" s="42" t="s">
        <v>223</v>
      </c>
      <c r="E166" s="42" t="s">
        <v>90</v>
      </c>
      <c r="F166" s="43">
        <v>321.37</v>
      </c>
    </row>
    <row r="167" spans="1:6" ht="45" x14ac:dyDescent="0.25">
      <c r="A167" s="41" t="s">
        <v>91</v>
      </c>
      <c r="B167" s="42" t="s">
        <v>76</v>
      </c>
      <c r="C167" s="42" t="s">
        <v>210</v>
      </c>
      <c r="D167" s="42" t="s">
        <v>223</v>
      </c>
      <c r="E167" s="42" t="s">
        <v>92</v>
      </c>
      <c r="F167" s="43">
        <v>321.37</v>
      </c>
    </row>
    <row r="168" spans="1:6" ht="60" x14ac:dyDescent="0.25">
      <c r="A168" s="41" t="s">
        <v>222</v>
      </c>
      <c r="B168" s="42" t="s">
        <v>76</v>
      </c>
      <c r="C168" s="42" t="s">
        <v>210</v>
      </c>
      <c r="D168" s="42" t="s">
        <v>224</v>
      </c>
      <c r="E168" s="42"/>
      <c r="F168" s="43">
        <v>177</v>
      </c>
    </row>
    <row r="169" spans="1:6" ht="45" x14ac:dyDescent="0.25">
      <c r="A169" s="41" t="s">
        <v>89</v>
      </c>
      <c r="B169" s="42" t="s">
        <v>76</v>
      </c>
      <c r="C169" s="42" t="s">
        <v>210</v>
      </c>
      <c r="D169" s="42" t="s">
        <v>224</v>
      </c>
      <c r="E169" s="42" t="s">
        <v>90</v>
      </c>
      <c r="F169" s="43">
        <v>177</v>
      </c>
    </row>
    <row r="170" spans="1:6" ht="45" x14ac:dyDescent="0.25">
      <c r="A170" s="41" t="s">
        <v>91</v>
      </c>
      <c r="B170" s="42" t="s">
        <v>76</v>
      </c>
      <c r="C170" s="42" t="s">
        <v>210</v>
      </c>
      <c r="D170" s="42" t="s">
        <v>224</v>
      </c>
      <c r="E170" s="42" t="s">
        <v>92</v>
      </c>
      <c r="F170" s="43">
        <v>177</v>
      </c>
    </row>
    <row r="171" spans="1:6" ht="60" x14ac:dyDescent="0.25">
      <c r="A171" s="41" t="s">
        <v>222</v>
      </c>
      <c r="B171" s="42" t="s">
        <v>76</v>
      </c>
      <c r="C171" s="42" t="s">
        <v>210</v>
      </c>
      <c r="D171" s="42" t="s">
        <v>225</v>
      </c>
      <c r="E171" s="42"/>
      <c r="F171" s="43">
        <v>4273.6499999999996</v>
      </c>
    </row>
    <row r="172" spans="1:6" ht="45" x14ac:dyDescent="0.25">
      <c r="A172" s="41" t="s">
        <v>89</v>
      </c>
      <c r="B172" s="42" t="s">
        <v>76</v>
      </c>
      <c r="C172" s="42" t="s">
        <v>210</v>
      </c>
      <c r="D172" s="42" t="s">
        <v>225</v>
      </c>
      <c r="E172" s="42" t="s">
        <v>90</v>
      </c>
      <c r="F172" s="43">
        <v>4273.6499999999996</v>
      </c>
    </row>
    <row r="173" spans="1:6" ht="45" x14ac:dyDescent="0.25">
      <c r="A173" s="41" t="s">
        <v>91</v>
      </c>
      <c r="B173" s="42" t="s">
        <v>76</v>
      </c>
      <c r="C173" s="42" t="s">
        <v>210</v>
      </c>
      <c r="D173" s="42" t="s">
        <v>225</v>
      </c>
      <c r="E173" s="42" t="s">
        <v>92</v>
      </c>
      <c r="F173" s="43">
        <v>4273.6499999999996</v>
      </c>
    </row>
    <row r="174" spans="1:6" ht="60" x14ac:dyDescent="0.25">
      <c r="A174" s="41" t="s">
        <v>226</v>
      </c>
      <c r="B174" s="42" t="s">
        <v>76</v>
      </c>
      <c r="C174" s="42" t="s">
        <v>210</v>
      </c>
      <c r="D174" s="42" t="s">
        <v>227</v>
      </c>
      <c r="E174" s="42"/>
      <c r="F174" s="43">
        <v>615.67999999999995</v>
      </c>
    </row>
    <row r="175" spans="1:6" ht="30" x14ac:dyDescent="0.25">
      <c r="A175" s="41" t="s">
        <v>228</v>
      </c>
      <c r="B175" s="42" t="s">
        <v>76</v>
      </c>
      <c r="C175" s="42" t="s">
        <v>210</v>
      </c>
      <c r="D175" s="42" t="s">
        <v>229</v>
      </c>
      <c r="E175" s="42"/>
      <c r="F175" s="43">
        <v>615.67999999999995</v>
      </c>
    </row>
    <row r="176" spans="1:6" ht="30" x14ac:dyDescent="0.25">
      <c r="A176" s="41" t="s">
        <v>230</v>
      </c>
      <c r="B176" s="42" t="s">
        <v>76</v>
      </c>
      <c r="C176" s="42" t="s">
        <v>210</v>
      </c>
      <c r="D176" s="42" t="s">
        <v>231</v>
      </c>
      <c r="E176" s="42"/>
      <c r="F176" s="43">
        <v>615.67999999999995</v>
      </c>
    </row>
    <row r="177" spans="1:6" x14ac:dyDescent="0.25">
      <c r="A177" s="41" t="s">
        <v>93</v>
      </c>
      <c r="B177" s="42" t="s">
        <v>76</v>
      </c>
      <c r="C177" s="42" t="s">
        <v>210</v>
      </c>
      <c r="D177" s="42" t="s">
        <v>231</v>
      </c>
      <c r="E177" s="42" t="s">
        <v>94</v>
      </c>
      <c r="F177" s="43">
        <v>615.67999999999995</v>
      </c>
    </row>
    <row r="178" spans="1:6" ht="75" x14ac:dyDescent="0.25">
      <c r="A178" s="41" t="s">
        <v>208</v>
      </c>
      <c r="B178" s="42" t="s">
        <v>76</v>
      </c>
      <c r="C178" s="42" t="s">
        <v>210</v>
      </c>
      <c r="D178" s="42" t="s">
        <v>231</v>
      </c>
      <c r="E178" s="42" t="s">
        <v>209</v>
      </c>
      <c r="F178" s="43">
        <v>615.67999999999995</v>
      </c>
    </row>
    <row r="179" spans="1:6" ht="45" x14ac:dyDescent="0.25">
      <c r="A179" s="41" t="s">
        <v>182</v>
      </c>
      <c r="B179" s="42" t="s">
        <v>76</v>
      </c>
      <c r="C179" s="42" t="s">
        <v>210</v>
      </c>
      <c r="D179" s="42" t="s">
        <v>183</v>
      </c>
      <c r="E179" s="42"/>
      <c r="F179" s="43">
        <v>360.86</v>
      </c>
    </row>
    <row r="180" spans="1:6" ht="30" x14ac:dyDescent="0.25">
      <c r="A180" s="41" t="s">
        <v>232</v>
      </c>
      <c r="B180" s="42" t="s">
        <v>76</v>
      </c>
      <c r="C180" s="42" t="s">
        <v>210</v>
      </c>
      <c r="D180" s="42" t="s">
        <v>233</v>
      </c>
      <c r="E180" s="42"/>
      <c r="F180" s="43">
        <v>360.86</v>
      </c>
    </row>
    <row r="181" spans="1:6" ht="30" x14ac:dyDescent="0.25">
      <c r="A181" s="41" t="s">
        <v>234</v>
      </c>
      <c r="B181" s="42" t="s">
        <v>76</v>
      </c>
      <c r="C181" s="42" t="s">
        <v>210</v>
      </c>
      <c r="D181" s="42" t="s">
        <v>235</v>
      </c>
      <c r="E181" s="42"/>
      <c r="F181" s="43">
        <v>360.86</v>
      </c>
    </row>
    <row r="182" spans="1:6" ht="45" x14ac:dyDescent="0.25">
      <c r="A182" s="41" t="s">
        <v>89</v>
      </c>
      <c r="B182" s="42" t="s">
        <v>76</v>
      </c>
      <c r="C182" s="42" t="s">
        <v>210</v>
      </c>
      <c r="D182" s="42" t="s">
        <v>235</v>
      </c>
      <c r="E182" s="42" t="s">
        <v>90</v>
      </c>
      <c r="F182" s="43">
        <v>360.86</v>
      </c>
    </row>
    <row r="183" spans="1:6" ht="45" x14ac:dyDescent="0.25">
      <c r="A183" s="41" t="s">
        <v>91</v>
      </c>
      <c r="B183" s="42" t="s">
        <v>76</v>
      </c>
      <c r="C183" s="42" t="s">
        <v>210</v>
      </c>
      <c r="D183" s="42" t="s">
        <v>235</v>
      </c>
      <c r="E183" s="42" t="s">
        <v>92</v>
      </c>
      <c r="F183" s="43">
        <v>360.86</v>
      </c>
    </row>
    <row r="184" spans="1:6" s="48" customFormat="1" x14ac:dyDescent="0.25">
      <c r="A184" s="38" t="s">
        <v>3</v>
      </c>
      <c r="B184" s="39" t="s">
        <v>76</v>
      </c>
      <c r="C184" s="39" t="s">
        <v>236</v>
      </c>
      <c r="D184" s="39"/>
      <c r="E184" s="39"/>
      <c r="F184" s="40">
        <v>3140.07</v>
      </c>
    </row>
    <row r="185" spans="1:6" ht="90" x14ac:dyDescent="0.25">
      <c r="A185" s="41" t="s">
        <v>137</v>
      </c>
      <c r="B185" s="42" t="s">
        <v>76</v>
      </c>
      <c r="C185" s="42" t="s">
        <v>236</v>
      </c>
      <c r="D185" s="42" t="s">
        <v>138</v>
      </c>
      <c r="E185" s="42"/>
      <c r="F185" s="43">
        <v>928.73</v>
      </c>
    </row>
    <row r="186" spans="1:6" ht="60" x14ac:dyDescent="0.25">
      <c r="A186" s="41" t="s">
        <v>139</v>
      </c>
      <c r="B186" s="42" t="s">
        <v>76</v>
      </c>
      <c r="C186" s="42" t="s">
        <v>236</v>
      </c>
      <c r="D186" s="42" t="s">
        <v>140</v>
      </c>
      <c r="E186" s="42"/>
      <c r="F186" s="43">
        <v>928.73</v>
      </c>
    </row>
    <row r="187" spans="1:6" ht="75" x14ac:dyDescent="0.25">
      <c r="A187" s="41" t="s">
        <v>237</v>
      </c>
      <c r="B187" s="42" t="s">
        <v>76</v>
      </c>
      <c r="C187" s="42" t="s">
        <v>236</v>
      </c>
      <c r="D187" s="42" t="s">
        <v>238</v>
      </c>
      <c r="E187" s="42"/>
      <c r="F187" s="43">
        <v>928.73</v>
      </c>
    </row>
    <row r="188" spans="1:6" ht="60" x14ac:dyDescent="0.25">
      <c r="A188" s="41" t="s">
        <v>239</v>
      </c>
      <c r="B188" s="42" t="s">
        <v>76</v>
      </c>
      <c r="C188" s="42" t="s">
        <v>236</v>
      </c>
      <c r="D188" s="42" t="s">
        <v>240</v>
      </c>
      <c r="E188" s="42"/>
      <c r="F188" s="43">
        <v>928.73</v>
      </c>
    </row>
    <row r="189" spans="1:6" ht="45" x14ac:dyDescent="0.25">
      <c r="A189" s="41" t="s">
        <v>89</v>
      </c>
      <c r="B189" s="42" t="s">
        <v>76</v>
      </c>
      <c r="C189" s="42" t="s">
        <v>236</v>
      </c>
      <c r="D189" s="42" t="s">
        <v>240</v>
      </c>
      <c r="E189" s="42" t="s">
        <v>90</v>
      </c>
      <c r="F189" s="43">
        <v>928.73</v>
      </c>
    </row>
    <row r="190" spans="1:6" ht="45" x14ac:dyDescent="0.25">
      <c r="A190" s="41" t="s">
        <v>91</v>
      </c>
      <c r="B190" s="42" t="s">
        <v>76</v>
      </c>
      <c r="C190" s="42" t="s">
        <v>236</v>
      </c>
      <c r="D190" s="42" t="s">
        <v>240</v>
      </c>
      <c r="E190" s="42" t="s">
        <v>92</v>
      </c>
      <c r="F190" s="43">
        <v>928.73</v>
      </c>
    </row>
    <row r="191" spans="1:6" ht="45" x14ac:dyDescent="0.25">
      <c r="A191" s="41" t="s">
        <v>159</v>
      </c>
      <c r="B191" s="42" t="s">
        <v>76</v>
      </c>
      <c r="C191" s="42" t="s">
        <v>236</v>
      </c>
      <c r="D191" s="42" t="s">
        <v>160</v>
      </c>
      <c r="E191" s="42"/>
      <c r="F191" s="43">
        <v>297.89</v>
      </c>
    </row>
    <row r="192" spans="1:6" ht="45" x14ac:dyDescent="0.25">
      <c r="A192" s="41" t="s">
        <v>241</v>
      </c>
      <c r="B192" s="42" t="s">
        <v>76</v>
      </c>
      <c r="C192" s="42" t="s">
        <v>236</v>
      </c>
      <c r="D192" s="42" t="s">
        <v>242</v>
      </c>
      <c r="E192" s="42"/>
      <c r="F192" s="43">
        <v>49.04</v>
      </c>
    </row>
    <row r="193" spans="1:6" ht="60" x14ac:dyDescent="0.25">
      <c r="A193" s="41" t="s">
        <v>243</v>
      </c>
      <c r="B193" s="42" t="s">
        <v>76</v>
      </c>
      <c r="C193" s="42" t="s">
        <v>236</v>
      </c>
      <c r="D193" s="42" t="s">
        <v>244</v>
      </c>
      <c r="E193" s="42"/>
      <c r="F193" s="43">
        <v>49.04</v>
      </c>
    </row>
    <row r="194" spans="1:6" ht="45" x14ac:dyDescent="0.25">
      <c r="A194" s="41" t="s">
        <v>89</v>
      </c>
      <c r="B194" s="42" t="s">
        <v>76</v>
      </c>
      <c r="C194" s="42" t="s">
        <v>236</v>
      </c>
      <c r="D194" s="42" t="s">
        <v>244</v>
      </c>
      <c r="E194" s="42" t="s">
        <v>90</v>
      </c>
      <c r="F194" s="43">
        <v>49.04</v>
      </c>
    </row>
    <row r="195" spans="1:6" ht="45" x14ac:dyDescent="0.25">
      <c r="A195" s="41" t="s">
        <v>91</v>
      </c>
      <c r="B195" s="42" t="s">
        <v>76</v>
      </c>
      <c r="C195" s="42" t="s">
        <v>236</v>
      </c>
      <c r="D195" s="42" t="s">
        <v>244</v>
      </c>
      <c r="E195" s="42" t="s">
        <v>92</v>
      </c>
      <c r="F195" s="43">
        <v>49.04</v>
      </c>
    </row>
    <row r="196" spans="1:6" ht="45" x14ac:dyDescent="0.25">
      <c r="A196" s="41" t="s">
        <v>245</v>
      </c>
      <c r="B196" s="42" t="s">
        <v>76</v>
      </c>
      <c r="C196" s="42" t="s">
        <v>236</v>
      </c>
      <c r="D196" s="42" t="s">
        <v>246</v>
      </c>
      <c r="E196" s="42"/>
      <c r="F196" s="43">
        <v>248.85</v>
      </c>
    </row>
    <row r="197" spans="1:6" ht="45" x14ac:dyDescent="0.25">
      <c r="A197" s="41" t="s">
        <v>247</v>
      </c>
      <c r="B197" s="42" t="s">
        <v>76</v>
      </c>
      <c r="C197" s="42" t="s">
        <v>236</v>
      </c>
      <c r="D197" s="42" t="s">
        <v>248</v>
      </c>
      <c r="E197" s="42"/>
      <c r="F197" s="43">
        <v>248.85</v>
      </c>
    </row>
    <row r="198" spans="1:6" ht="45" x14ac:dyDescent="0.25">
      <c r="A198" s="41" t="s">
        <v>89</v>
      </c>
      <c r="B198" s="42" t="s">
        <v>76</v>
      </c>
      <c r="C198" s="42" t="s">
        <v>236</v>
      </c>
      <c r="D198" s="42" t="s">
        <v>248</v>
      </c>
      <c r="E198" s="42" t="s">
        <v>90</v>
      </c>
      <c r="F198" s="43">
        <v>248.85</v>
      </c>
    </row>
    <row r="199" spans="1:6" ht="45" x14ac:dyDescent="0.25">
      <c r="A199" s="41" t="s">
        <v>91</v>
      </c>
      <c r="B199" s="42" t="s">
        <v>76</v>
      </c>
      <c r="C199" s="42" t="s">
        <v>236</v>
      </c>
      <c r="D199" s="42" t="s">
        <v>248</v>
      </c>
      <c r="E199" s="42" t="s">
        <v>92</v>
      </c>
      <c r="F199" s="43">
        <v>248.85</v>
      </c>
    </row>
    <row r="200" spans="1:6" ht="60" x14ac:dyDescent="0.25">
      <c r="A200" s="41" t="s">
        <v>249</v>
      </c>
      <c r="B200" s="42" t="s">
        <v>76</v>
      </c>
      <c r="C200" s="42" t="s">
        <v>236</v>
      </c>
      <c r="D200" s="42" t="s">
        <v>250</v>
      </c>
      <c r="E200" s="42"/>
      <c r="F200" s="43">
        <v>984.17</v>
      </c>
    </row>
    <row r="201" spans="1:6" ht="60" x14ac:dyDescent="0.25">
      <c r="A201" s="41" t="s">
        <v>251</v>
      </c>
      <c r="B201" s="42" t="s">
        <v>76</v>
      </c>
      <c r="C201" s="42" t="s">
        <v>236</v>
      </c>
      <c r="D201" s="42" t="s">
        <v>252</v>
      </c>
      <c r="E201" s="42"/>
      <c r="F201" s="43">
        <v>257.87</v>
      </c>
    </row>
    <row r="202" spans="1:6" ht="165" x14ac:dyDescent="0.25">
      <c r="A202" s="47" t="s">
        <v>253</v>
      </c>
      <c r="B202" s="42" t="s">
        <v>76</v>
      </c>
      <c r="C202" s="42" t="s">
        <v>236</v>
      </c>
      <c r="D202" s="42" t="s">
        <v>254</v>
      </c>
      <c r="E202" s="42"/>
      <c r="F202" s="43">
        <v>257.87</v>
      </c>
    </row>
    <row r="203" spans="1:6" x14ac:dyDescent="0.25">
      <c r="A203" s="41" t="s">
        <v>105</v>
      </c>
      <c r="B203" s="42" t="s">
        <v>76</v>
      </c>
      <c r="C203" s="42" t="s">
        <v>236</v>
      </c>
      <c r="D203" s="42" t="s">
        <v>254</v>
      </c>
      <c r="E203" s="42" t="s">
        <v>106</v>
      </c>
      <c r="F203" s="43">
        <v>257.87</v>
      </c>
    </row>
    <row r="204" spans="1:6" x14ac:dyDescent="0.25">
      <c r="A204" s="41" t="s">
        <v>107</v>
      </c>
      <c r="B204" s="42" t="s">
        <v>76</v>
      </c>
      <c r="C204" s="42" t="s">
        <v>236</v>
      </c>
      <c r="D204" s="42" t="s">
        <v>254</v>
      </c>
      <c r="E204" s="42" t="s">
        <v>108</v>
      </c>
      <c r="F204" s="43">
        <v>257.87</v>
      </c>
    </row>
    <row r="205" spans="1:6" ht="45" x14ac:dyDescent="0.25">
      <c r="A205" s="41" t="s">
        <v>255</v>
      </c>
      <c r="B205" s="42" t="s">
        <v>76</v>
      </c>
      <c r="C205" s="42" t="s">
        <v>236</v>
      </c>
      <c r="D205" s="42" t="s">
        <v>256</v>
      </c>
      <c r="E205" s="42"/>
      <c r="F205" s="43">
        <v>60.57</v>
      </c>
    </row>
    <row r="206" spans="1:6" ht="45" x14ac:dyDescent="0.25">
      <c r="A206" s="41" t="s">
        <v>257</v>
      </c>
      <c r="B206" s="42" t="s">
        <v>76</v>
      </c>
      <c r="C206" s="42" t="s">
        <v>236</v>
      </c>
      <c r="D206" s="42" t="s">
        <v>258</v>
      </c>
      <c r="E206" s="42"/>
      <c r="F206" s="43">
        <v>60.57</v>
      </c>
    </row>
    <row r="207" spans="1:6" ht="45" x14ac:dyDescent="0.25">
      <c r="A207" s="41" t="s">
        <v>89</v>
      </c>
      <c r="B207" s="42" t="s">
        <v>76</v>
      </c>
      <c r="C207" s="42" t="s">
        <v>236</v>
      </c>
      <c r="D207" s="42" t="s">
        <v>258</v>
      </c>
      <c r="E207" s="42" t="s">
        <v>90</v>
      </c>
      <c r="F207" s="43">
        <v>60.57</v>
      </c>
    </row>
    <row r="208" spans="1:6" ht="45" x14ac:dyDescent="0.25">
      <c r="A208" s="41" t="s">
        <v>91</v>
      </c>
      <c r="B208" s="42" t="s">
        <v>76</v>
      </c>
      <c r="C208" s="42" t="s">
        <v>236</v>
      </c>
      <c r="D208" s="42" t="s">
        <v>258</v>
      </c>
      <c r="E208" s="42" t="s">
        <v>92</v>
      </c>
      <c r="F208" s="43">
        <v>60.57</v>
      </c>
    </row>
    <row r="209" spans="1:6" ht="30" x14ac:dyDescent="0.25">
      <c r="A209" s="41" t="s">
        <v>259</v>
      </c>
      <c r="B209" s="42" t="s">
        <v>76</v>
      </c>
      <c r="C209" s="42" t="s">
        <v>236</v>
      </c>
      <c r="D209" s="42" t="s">
        <v>260</v>
      </c>
      <c r="E209" s="42"/>
      <c r="F209" s="43">
        <v>282.58999999999997</v>
      </c>
    </row>
    <row r="210" spans="1:6" ht="45" x14ac:dyDescent="0.25">
      <c r="A210" s="41" t="s">
        <v>261</v>
      </c>
      <c r="B210" s="42" t="s">
        <v>76</v>
      </c>
      <c r="C210" s="42" t="s">
        <v>236</v>
      </c>
      <c r="D210" s="42" t="s">
        <v>262</v>
      </c>
      <c r="E210" s="42"/>
      <c r="F210" s="43">
        <v>282.58999999999997</v>
      </c>
    </row>
    <row r="211" spans="1:6" ht="45" x14ac:dyDescent="0.25">
      <c r="A211" s="41" t="s">
        <v>89</v>
      </c>
      <c r="B211" s="42" t="s">
        <v>76</v>
      </c>
      <c r="C211" s="42" t="s">
        <v>236</v>
      </c>
      <c r="D211" s="42" t="s">
        <v>262</v>
      </c>
      <c r="E211" s="42" t="s">
        <v>90</v>
      </c>
      <c r="F211" s="43">
        <v>282.58999999999997</v>
      </c>
    </row>
    <row r="212" spans="1:6" ht="45" x14ac:dyDescent="0.25">
      <c r="A212" s="41" t="s">
        <v>91</v>
      </c>
      <c r="B212" s="42" t="s">
        <v>76</v>
      </c>
      <c r="C212" s="42" t="s">
        <v>236</v>
      </c>
      <c r="D212" s="42" t="s">
        <v>262</v>
      </c>
      <c r="E212" s="42" t="s">
        <v>92</v>
      </c>
      <c r="F212" s="43">
        <v>282.58999999999997</v>
      </c>
    </row>
    <row r="213" spans="1:6" ht="75" x14ac:dyDescent="0.25">
      <c r="A213" s="41" t="s">
        <v>263</v>
      </c>
      <c r="B213" s="42" t="s">
        <v>76</v>
      </c>
      <c r="C213" s="42" t="s">
        <v>236</v>
      </c>
      <c r="D213" s="42" t="s">
        <v>264</v>
      </c>
      <c r="E213" s="42"/>
      <c r="F213" s="43">
        <v>383.14</v>
      </c>
    </row>
    <row r="214" spans="1:6" x14ac:dyDescent="0.25">
      <c r="A214" s="41" t="s">
        <v>265</v>
      </c>
      <c r="B214" s="42" t="s">
        <v>76</v>
      </c>
      <c r="C214" s="42" t="s">
        <v>236</v>
      </c>
      <c r="D214" s="42" t="s">
        <v>266</v>
      </c>
      <c r="E214" s="42"/>
      <c r="F214" s="43">
        <v>172.7</v>
      </c>
    </row>
    <row r="215" spans="1:6" ht="45" x14ac:dyDescent="0.25">
      <c r="A215" s="41" t="s">
        <v>89</v>
      </c>
      <c r="B215" s="42" t="s">
        <v>76</v>
      </c>
      <c r="C215" s="42" t="s">
        <v>236</v>
      </c>
      <c r="D215" s="42" t="s">
        <v>266</v>
      </c>
      <c r="E215" s="42" t="s">
        <v>90</v>
      </c>
      <c r="F215" s="43">
        <v>172.7</v>
      </c>
    </row>
    <row r="216" spans="1:6" ht="45" x14ac:dyDescent="0.25">
      <c r="A216" s="41" t="s">
        <v>91</v>
      </c>
      <c r="B216" s="42" t="s">
        <v>76</v>
      </c>
      <c r="C216" s="42" t="s">
        <v>236</v>
      </c>
      <c r="D216" s="42" t="s">
        <v>266</v>
      </c>
      <c r="E216" s="42" t="s">
        <v>92</v>
      </c>
      <c r="F216" s="43">
        <v>172.7</v>
      </c>
    </row>
    <row r="217" spans="1:6" ht="60" x14ac:dyDescent="0.25">
      <c r="A217" s="41" t="s">
        <v>267</v>
      </c>
      <c r="B217" s="42" t="s">
        <v>76</v>
      </c>
      <c r="C217" s="42" t="s">
        <v>236</v>
      </c>
      <c r="D217" s="42" t="s">
        <v>268</v>
      </c>
      <c r="E217" s="42"/>
      <c r="F217" s="43">
        <v>210.44</v>
      </c>
    </row>
    <row r="218" spans="1:6" ht="45" x14ac:dyDescent="0.25">
      <c r="A218" s="41" t="s">
        <v>89</v>
      </c>
      <c r="B218" s="42" t="s">
        <v>76</v>
      </c>
      <c r="C218" s="42" t="s">
        <v>236</v>
      </c>
      <c r="D218" s="42" t="s">
        <v>268</v>
      </c>
      <c r="E218" s="42" t="s">
        <v>90</v>
      </c>
      <c r="F218" s="43">
        <v>210.44</v>
      </c>
    </row>
    <row r="219" spans="1:6" ht="45" x14ac:dyDescent="0.25">
      <c r="A219" s="41" t="s">
        <v>91</v>
      </c>
      <c r="B219" s="42" t="s">
        <v>76</v>
      </c>
      <c r="C219" s="42" t="s">
        <v>236</v>
      </c>
      <c r="D219" s="42" t="s">
        <v>268</v>
      </c>
      <c r="E219" s="42" t="s">
        <v>92</v>
      </c>
      <c r="F219" s="43">
        <v>210.44</v>
      </c>
    </row>
    <row r="220" spans="1:6" ht="75" x14ac:dyDescent="0.25">
      <c r="A220" s="41" t="s">
        <v>269</v>
      </c>
      <c r="B220" s="42" t="s">
        <v>76</v>
      </c>
      <c r="C220" s="42" t="s">
        <v>236</v>
      </c>
      <c r="D220" s="42" t="s">
        <v>270</v>
      </c>
      <c r="E220" s="42"/>
      <c r="F220" s="43">
        <v>157.08000000000001</v>
      </c>
    </row>
    <row r="221" spans="1:6" ht="105" x14ac:dyDescent="0.25">
      <c r="A221" s="41" t="s">
        <v>271</v>
      </c>
      <c r="B221" s="42" t="s">
        <v>76</v>
      </c>
      <c r="C221" s="42" t="s">
        <v>236</v>
      </c>
      <c r="D221" s="42" t="s">
        <v>272</v>
      </c>
      <c r="E221" s="42"/>
      <c r="F221" s="43">
        <v>157.08000000000001</v>
      </c>
    </row>
    <row r="222" spans="1:6" ht="105" x14ac:dyDescent="0.25">
      <c r="A222" s="41" t="s">
        <v>273</v>
      </c>
      <c r="B222" s="42" t="s">
        <v>76</v>
      </c>
      <c r="C222" s="42" t="s">
        <v>236</v>
      </c>
      <c r="D222" s="42" t="s">
        <v>274</v>
      </c>
      <c r="E222" s="42"/>
      <c r="F222" s="43">
        <v>157.08000000000001</v>
      </c>
    </row>
    <row r="223" spans="1:6" ht="45" x14ac:dyDescent="0.25">
      <c r="A223" s="41" t="s">
        <v>89</v>
      </c>
      <c r="B223" s="42" t="s">
        <v>76</v>
      </c>
      <c r="C223" s="42" t="s">
        <v>236</v>
      </c>
      <c r="D223" s="42" t="s">
        <v>274</v>
      </c>
      <c r="E223" s="42" t="s">
        <v>90</v>
      </c>
      <c r="F223" s="43">
        <v>157.08000000000001</v>
      </c>
    </row>
    <row r="224" spans="1:6" ht="45" x14ac:dyDescent="0.25">
      <c r="A224" s="41" t="s">
        <v>91</v>
      </c>
      <c r="B224" s="42" t="s">
        <v>76</v>
      </c>
      <c r="C224" s="42" t="s">
        <v>236</v>
      </c>
      <c r="D224" s="42" t="s">
        <v>274</v>
      </c>
      <c r="E224" s="42" t="s">
        <v>92</v>
      </c>
      <c r="F224" s="43">
        <v>157.08000000000001</v>
      </c>
    </row>
    <row r="225" spans="1:6" ht="45" x14ac:dyDescent="0.25">
      <c r="A225" s="41" t="s">
        <v>182</v>
      </c>
      <c r="B225" s="42" t="s">
        <v>76</v>
      </c>
      <c r="C225" s="42" t="s">
        <v>236</v>
      </c>
      <c r="D225" s="42" t="s">
        <v>183</v>
      </c>
      <c r="E225" s="42"/>
      <c r="F225" s="43">
        <v>772.2</v>
      </c>
    </row>
    <row r="226" spans="1:6" ht="45" x14ac:dyDescent="0.25">
      <c r="A226" s="41" t="s">
        <v>275</v>
      </c>
      <c r="B226" s="42" t="s">
        <v>76</v>
      </c>
      <c r="C226" s="42" t="s">
        <v>236</v>
      </c>
      <c r="D226" s="42" t="s">
        <v>276</v>
      </c>
      <c r="E226" s="42"/>
      <c r="F226" s="43">
        <v>95.48</v>
      </c>
    </row>
    <row r="227" spans="1:6" ht="30" x14ac:dyDescent="0.25">
      <c r="A227" s="41" t="s">
        <v>277</v>
      </c>
      <c r="B227" s="42" t="s">
        <v>76</v>
      </c>
      <c r="C227" s="42" t="s">
        <v>236</v>
      </c>
      <c r="D227" s="42" t="s">
        <v>278</v>
      </c>
      <c r="E227" s="42"/>
      <c r="F227" s="43">
        <v>95.48</v>
      </c>
    </row>
    <row r="228" spans="1:6" ht="45" x14ac:dyDescent="0.25">
      <c r="A228" s="41" t="s">
        <v>89</v>
      </c>
      <c r="B228" s="42" t="s">
        <v>76</v>
      </c>
      <c r="C228" s="42" t="s">
        <v>236</v>
      </c>
      <c r="D228" s="42" t="s">
        <v>278</v>
      </c>
      <c r="E228" s="42" t="s">
        <v>90</v>
      </c>
      <c r="F228" s="43">
        <v>95.48</v>
      </c>
    </row>
    <row r="229" spans="1:6" ht="45" x14ac:dyDescent="0.25">
      <c r="A229" s="41" t="s">
        <v>91</v>
      </c>
      <c r="B229" s="42" t="s">
        <v>76</v>
      </c>
      <c r="C229" s="42" t="s">
        <v>236</v>
      </c>
      <c r="D229" s="42" t="s">
        <v>278</v>
      </c>
      <c r="E229" s="42" t="s">
        <v>92</v>
      </c>
      <c r="F229" s="43">
        <v>95.48</v>
      </c>
    </row>
    <row r="230" spans="1:6" ht="30" x14ac:dyDescent="0.25">
      <c r="A230" s="41" t="s">
        <v>279</v>
      </c>
      <c r="B230" s="42" t="s">
        <v>76</v>
      </c>
      <c r="C230" s="42" t="s">
        <v>236</v>
      </c>
      <c r="D230" s="42" t="s">
        <v>280</v>
      </c>
      <c r="E230" s="42"/>
      <c r="F230" s="43">
        <v>96.82</v>
      </c>
    </row>
    <row r="231" spans="1:6" ht="30" x14ac:dyDescent="0.25">
      <c r="A231" s="41" t="s">
        <v>281</v>
      </c>
      <c r="B231" s="42" t="s">
        <v>76</v>
      </c>
      <c r="C231" s="42" t="s">
        <v>236</v>
      </c>
      <c r="D231" s="42" t="s">
        <v>282</v>
      </c>
      <c r="E231" s="42"/>
      <c r="F231" s="43">
        <v>96.82</v>
      </c>
    </row>
    <row r="232" spans="1:6" ht="45" x14ac:dyDescent="0.25">
      <c r="A232" s="41" t="s">
        <v>89</v>
      </c>
      <c r="B232" s="42" t="s">
        <v>76</v>
      </c>
      <c r="C232" s="42" t="s">
        <v>236</v>
      </c>
      <c r="D232" s="42" t="s">
        <v>282</v>
      </c>
      <c r="E232" s="42" t="s">
        <v>90</v>
      </c>
      <c r="F232" s="43">
        <v>96.82</v>
      </c>
    </row>
    <row r="233" spans="1:6" ht="45" x14ac:dyDescent="0.25">
      <c r="A233" s="41" t="s">
        <v>91</v>
      </c>
      <c r="B233" s="42" t="s">
        <v>76</v>
      </c>
      <c r="C233" s="42" t="s">
        <v>236</v>
      </c>
      <c r="D233" s="42" t="s">
        <v>282</v>
      </c>
      <c r="E233" s="42" t="s">
        <v>92</v>
      </c>
      <c r="F233" s="43">
        <v>96.82</v>
      </c>
    </row>
    <row r="234" spans="1:6" ht="30" x14ac:dyDescent="0.25">
      <c r="A234" s="41" t="s">
        <v>283</v>
      </c>
      <c r="B234" s="42" t="s">
        <v>76</v>
      </c>
      <c r="C234" s="42" t="s">
        <v>236</v>
      </c>
      <c r="D234" s="42" t="s">
        <v>284</v>
      </c>
      <c r="E234" s="42"/>
      <c r="F234" s="43">
        <v>579.9</v>
      </c>
    </row>
    <row r="235" spans="1:6" ht="30" x14ac:dyDescent="0.25">
      <c r="A235" s="41" t="s">
        <v>285</v>
      </c>
      <c r="B235" s="42" t="s">
        <v>76</v>
      </c>
      <c r="C235" s="42" t="s">
        <v>236</v>
      </c>
      <c r="D235" s="42" t="s">
        <v>286</v>
      </c>
      <c r="E235" s="42"/>
      <c r="F235" s="43">
        <v>579.9</v>
      </c>
    </row>
    <row r="236" spans="1:6" ht="45" x14ac:dyDescent="0.25">
      <c r="A236" s="41" t="s">
        <v>89</v>
      </c>
      <c r="B236" s="42" t="s">
        <v>76</v>
      </c>
      <c r="C236" s="42" t="s">
        <v>236</v>
      </c>
      <c r="D236" s="42" t="s">
        <v>286</v>
      </c>
      <c r="E236" s="42" t="s">
        <v>90</v>
      </c>
      <c r="F236" s="43">
        <v>579.9</v>
      </c>
    </row>
    <row r="237" spans="1:6" ht="45" x14ac:dyDescent="0.25">
      <c r="A237" s="41" t="s">
        <v>91</v>
      </c>
      <c r="B237" s="42" t="s">
        <v>76</v>
      </c>
      <c r="C237" s="42" t="s">
        <v>236</v>
      </c>
      <c r="D237" s="42" t="s">
        <v>286</v>
      </c>
      <c r="E237" s="42" t="s">
        <v>92</v>
      </c>
      <c r="F237" s="43">
        <v>579.9</v>
      </c>
    </row>
    <row r="238" spans="1:6" s="48" customFormat="1" ht="28.5" x14ac:dyDescent="0.25">
      <c r="A238" s="38" t="s">
        <v>46</v>
      </c>
      <c r="B238" s="39" t="s">
        <v>76</v>
      </c>
      <c r="C238" s="39" t="s">
        <v>287</v>
      </c>
      <c r="D238" s="39"/>
      <c r="E238" s="39"/>
      <c r="F238" s="40">
        <v>17.11</v>
      </c>
    </row>
    <row r="239" spans="1:6" ht="60" x14ac:dyDescent="0.25">
      <c r="A239" s="41" t="s">
        <v>249</v>
      </c>
      <c r="B239" s="42" t="s">
        <v>76</v>
      </c>
      <c r="C239" s="42" t="s">
        <v>287</v>
      </c>
      <c r="D239" s="42" t="s">
        <v>250</v>
      </c>
      <c r="E239" s="42"/>
      <c r="F239" s="43">
        <v>17.11</v>
      </c>
    </row>
    <row r="240" spans="1:6" ht="30" x14ac:dyDescent="0.25">
      <c r="A240" s="41" t="s">
        <v>288</v>
      </c>
      <c r="B240" s="42" t="s">
        <v>76</v>
      </c>
      <c r="C240" s="42" t="s">
        <v>287</v>
      </c>
      <c r="D240" s="42" t="s">
        <v>289</v>
      </c>
      <c r="E240" s="42"/>
      <c r="F240" s="43">
        <v>17.11</v>
      </c>
    </row>
    <row r="241" spans="1:6" ht="165" x14ac:dyDescent="0.25">
      <c r="A241" s="47" t="s">
        <v>253</v>
      </c>
      <c r="B241" s="42" t="s">
        <v>76</v>
      </c>
      <c r="C241" s="42" t="s">
        <v>287</v>
      </c>
      <c r="D241" s="42" t="s">
        <v>290</v>
      </c>
      <c r="E241" s="42"/>
      <c r="F241" s="43">
        <v>17.11</v>
      </c>
    </row>
    <row r="242" spans="1:6" x14ac:dyDescent="0.25">
      <c r="A242" s="41" t="s">
        <v>105</v>
      </c>
      <c r="B242" s="42" t="s">
        <v>76</v>
      </c>
      <c r="C242" s="42" t="s">
        <v>287</v>
      </c>
      <c r="D242" s="42" t="s">
        <v>290</v>
      </c>
      <c r="E242" s="42" t="s">
        <v>106</v>
      </c>
      <c r="F242" s="43">
        <v>17.11</v>
      </c>
    </row>
    <row r="243" spans="1:6" x14ac:dyDescent="0.25">
      <c r="A243" s="41" t="s">
        <v>107</v>
      </c>
      <c r="B243" s="42" t="s">
        <v>76</v>
      </c>
      <c r="C243" s="42" t="s">
        <v>287</v>
      </c>
      <c r="D243" s="42" t="s">
        <v>290</v>
      </c>
      <c r="E243" s="42" t="s">
        <v>108</v>
      </c>
      <c r="F243" s="43">
        <v>17.11</v>
      </c>
    </row>
    <row r="244" spans="1:6" s="48" customFormat="1" x14ac:dyDescent="0.25">
      <c r="A244" s="38" t="s">
        <v>33</v>
      </c>
      <c r="B244" s="39" t="s">
        <v>76</v>
      </c>
      <c r="C244" s="39" t="s">
        <v>291</v>
      </c>
      <c r="D244" s="39"/>
      <c r="E244" s="39"/>
      <c r="F244" s="40">
        <v>2684.88</v>
      </c>
    </row>
    <row r="245" spans="1:6" s="48" customFormat="1" x14ac:dyDescent="0.25">
      <c r="A245" s="38" t="s">
        <v>4</v>
      </c>
      <c r="B245" s="39" t="s">
        <v>76</v>
      </c>
      <c r="C245" s="39" t="s">
        <v>292</v>
      </c>
      <c r="D245" s="39"/>
      <c r="E245" s="39"/>
      <c r="F245" s="40">
        <v>2684.88</v>
      </c>
    </row>
    <row r="246" spans="1:6" ht="45" x14ac:dyDescent="0.25">
      <c r="A246" s="41" t="s">
        <v>293</v>
      </c>
      <c r="B246" s="42" t="s">
        <v>76</v>
      </c>
      <c r="C246" s="42" t="s">
        <v>292</v>
      </c>
      <c r="D246" s="42" t="s">
        <v>294</v>
      </c>
      <c r="E246" s="42"/>
      <c r="F246" s="43">
        <v>2684.88</v>
      </c>
    </row>
    <row r="247" spans="1:6" ht="60" x14ac:dyDescent="0.25">
      <c r="A247" s="41" t="s">
        <v>295</v>
      </c>
      <c r="B247" s="42" t="s">
        <v>76</v>
      </c>
      <c r="C247" s="42" t="s">
        <v>292</v>
      </c>
      <c r="D247" s="42" t="s">
        <v>296</v>
      </c>
      <c r="E247" s="42"/>
      <c r="F247" s="43">
        <v>1542.32</v>
      </c>
    </row>
    <row r="248" spans="1:6" ht="45" x14ac:dyDescent="0.25">
      <c r="A248" s="41" t="s">
        <v>297</v>
      </c>
      <c r="B248" s="42" t="s">
        <v>76</v>
      </c>
      <c r="C248" s="42" t="s">
        <v>292</v>
      </c>
      <c r="D248" s="42" t="s">
        <v>298</v>
      </c>
      <c r="E248" s="42"/>
      <c r="F248" s="43">
        <v>1008.24</v>
      </c>
    </row>
    <row r="249" spans="1:6" ht="90" x14ac:dyDescent="0.25">
      <c r="A249" s="41" t="s">
        <v>85</v>
      </c>
      <c r="B249" s="42" t="s">
        <v>76</v>
      </c>
      <c r="C249" s="42" t="s">
        <v>292</v>
      </c>
      <c r="D249" s="42" t="s">
        <v>298</v>
      </c>
      <c r="E249" s="42" t="s">
        <v>86</v>
      </c>
      <c r="F249" s="43">
        <v>506.8</v>
      </c>
    </row>
    <row r="250" spans="1:6" ht="30" x14ac:dyDescent="0.25">
      <c r="A250" s="41" t="s">
        <v>299</v>
      </c>
      <c r="B250" s="42" t="s">
        <v>76</v>
      </c>
      <c r="C250" s="42" t="s">
        <v>292</v>
      </c>
      <c r="D250" s="42" t="s">
        <v>298</v>
      </c>
      <c r="E250" s="42" t="s">
        <v>300</v>
      </c>
      <c r="F250" s="43">
        <v>506.8</v>
      </c>
    </row>
    <row r="251" spans="1:6" ht="45" x14ac:dyDescent="0.25">
      <c r="A251" s="41" t="s">
        <v>89</v>
      </c>
      <c r="B251" s="42" t="s">
        <v>76</v>
      </c>
      <c r="C251" s="42" t="s">
        <v>292</v>
      </c>
      <c r="D251" s="42" t="s">
        <v>298</v>
      </c>
      <c r="E251" s="42" t="s">
        <v>90</v>
      </c>
      <c r="F251" s="43">
        <v>501.44</v>
      </c>
    </row>
    <row r="252" spans="1:6" ht="45" x14ac:dyDescent="0.25">
      <c r="A252" s="41" t="s">
        <v>91</v>
      </c>
      <c r="B252" s="42" t="s">
        <v>76</v>
      </c>
      <c r="C252" s="42" t="s">
        <v>292</v>
      </c>
      <c r="D252" s="42" t="s">
        <v>298</v>
      </c>
      <c r="E252" s="42" t="s">
        <v>92</v>
      </c>
      <c r="F252" s="43">
        <v>501.44</v>
      </c>
    </row>
    <row r="253" spans="1:6" ht="165" x14ac:dyDescent="0.25">
      <c r="A253" s="47" t="s">
        <v>301</v>
      </c>
      <c r="B253" s="42" t="s">
        <v>76</v>
      </c>
      <c r="C253" s="42" t="s">
        <v>292</v>
      </c>
      <c r="D253" s="42" t="s">
        <v>302</v>
      </c>
      <c r="E253" s="42"/>
      <c r="F253" s="43">
        <v>534.08000000000004</v>
      </c>
    </row>
    <row r="254" spans="1:6" x14ac:dyDescent="0.25">
      <c r="A254" s="41" t="s">
        <v>105</v>
      </c>
      <c r="B254" s="42" t="s">
        <v>76</v>
      </c>
      <c r="C254" s="42" t="s">
        <v>292</v>
      </c>
      <c r="D254" s="42" t="s">
        <v>302</v>
      </c>
      <c r="E254" s="42" t="s">
        <v>106</v>
      </c>
      <c r="F254" s="43">
        <v>534.08000000000004</v>
      </c>
    </row>
    <row r="255" spans="1:6" x14ac:dyDescent="0.25">
      <c r="A255" s="41" t="s">
        <v>107</v>
      </c>
      <c r="B255" s="42" t="s">
        <v>76</v>
      </c>
      <c r="C255" s="42" t="s">
        <v>292</v>
      </c>
      <c r="D255" s="42" t="s">
        <v>302</v>
      </c>
      <c r="E255" s="42" t="s">
        <v>108</v>
      </c>
      <c r="F255" s="43">
        <v>534.08000000000004</v>
      </c>
    </row>
    <row r="256" spans="1:6" ht="45" x14ac:dyDescent="0.25">
      <c r="A256" s="41" t="s">
        <v>303</v>
      </c>
      <c r="B256" s="42" t="s">
        <v>76</v>
      </c>
      <c r="C256" s="42" t="s">
        <v>292</v>
      </c>
      <c r="D256" s="42" t="s">
        <v>304</v>
      </c>
      <c r="E256" s="42"/>
      <c r="F256" s="43">
        <v>515.84</v>
      </c>
    </row>
    <row r="257" spans="1:6" ht="30" x14ac:dyDescent="0.25">
      <c r="A257" s="41" t="s">
        <v>305</v>
      </c>
      <c r="B257" s="42" t="s">
        <v>76</v>
      </c>
      <c r="C257" s="42" t="s">
        <v>292</v>
      </c>
      <c r="D257" s="42" t="s">
        <v>306</v>
      </c>
      <c r="E257" s="42"/>
      <c r="F257" s="43">
        <v>515.84</v>
      </c>
    </row>
    <row r="258" spans="1:6" ht="90" x14ac:dyDescent="0.25">
      <c r="A258" s="41" t="s">
        <v>85</v>
      </c>
      <c r="B258" s="42" t="s">
        <v>76</v>
      </c>
      <c r="C258" s="42" t="s">
        <v>292</v>
      </c>
      <c r="D258" s="42" t="s">
        <v>306</v>
      </c>
      <c r="E258" s="42" t="s">
        <v>86</v>
      </c>
      <c r="F258" s="43">
        <v>515.84</v>
      </c>
    </row>
    <row r="259" spans="1:6" ht="30" x14ac:dyDescent="0.25">
      <c r="A259" s="41" t="s">
        <v>299</v>
      </c>
      <c r="B259" s="42" t="s">
        <v>76</v>
      </c>
      <c r="C259" s="42" t="s">
        <v>292</v>
      </c>
      <c r="D259" s="42" t="s">
        <v>306</v>
      </c>
      <c r="E259" s="42" t="s">
        <v>300</v>
      </c>
      <c r="F259" s="43">
        <v>515.84</v>
      </c>
    </row>
    <row r="260" spans="1:6" ht="45" x14ac:dyDescent="0.25">
      <c r="A260" s="41" t="s">
        <v>307</v>
      </c>
      <c r="B260" s="42" t="s">
        <v>76</v>
      </c>
      <c r="C260" s="42" t="s">
        <v>292</v>
      </c>
      <c r="D260" s="42" t="s">
        <v>308</v>
      </c>
      <c r="E260" s="42"/>
      <c r="F260" s="43">
        <v>626.72</v>
      </c>
    </row>
    <row r="261" spans="1:6" ht="165" x14ac:dyDescent="0.25">
      <c r="A261" s="47" t="s">
        <v>309</v>
      </c>
      <c r="B261" s="42" t="s">
        <v>76</v>
      </c>
      <c r="C261" s="42" t="s">
        <v>292</v>
      </c>
      <c r="D261" s="42" t="s">
        <v>310</v>
      </c>
      <c r="E261" s="42"/>
      <c r="F261" s="43">
        <v>565.91</v>
      </c>
    </row>
    <row r="262" spans="1:6" x14ac:dyDescent="0.25">
      <c r="A262" s="41" t="s">
        <v>105</v>
      </c>
      <c r="B262" s="42" t="s">
        <v>76</v>
      </c>
      <c r="C262" s="42" t="s">
        <v>292</v>
      </c>
      <c r="D262" s="42" t="s">
        <v>310</v>
      </c>
      <c r="E262" s="42" t="s">
        <v>106</v>
      </c>
      <c r="F262" s="43">
        <v>565.91</v>
      </c>
    </row>
    <row r="263" spans="1:6" x14ac:dyDescent="0.25">
      <c r="A263" s="41" t="s">
        <v>107</v>
      </c>
      <c r="B263" s="42" t="s">
        <v>76</v>
      </c>
      <c r="C263" s="42" t="s">
        <v>292</v>
      </c>
      <c r="D263" s="42" t="s">
        <v>310</v>
      </c>
      <c r="E263" s="42" t="s">
        <v>108</v>
      </c>
      <c r="F263" s="43">
        <v>565.91</v>
      </c>
    </row>
    <row r="264" spans="1:6" ht="165" x14ac:dyDescent="0.25">
      <c r="A264" s="47" t="s">
        <v>309</v>
      </c>
      <c r="B264" s="42" t="s">
        <v>76</v>
      </c>
      <c r="C264" s="42" t="s">
        <v>292</v>
      </c>
      <c r="D264" s="42" t="s">
        <v>311</v>
      </c>
      <c r="E264" s="42"/>
      <c r="F264" s="43">
        <v>60.81</v>
      </c>
    </row>
    <row r="265" spans="1:6" x14ac:dyDescent="0.25">
      <c r="A265" s="41" t="s">
        <v>105</v>
      </c>
      <c r="B265" s="42" t="s">
        <v>76</v>
      </c>
      <c r="C265" s="42" t="s">
        <v>292</v>
      </c>
      <c r="D265" s="42" t="s">
        <v>311</v>
      </c>
      <c r="E265" s="42" t="s">
        <v>106</v>
      </c>
      <c r="F265" s="43">
        <v>60.81</v>
      </c>
    </row>
    <row r="266" spans="1:6" x14ac:dyDescent="0.25">
      <c r="A266" s="41" t="s">
        <v>107</v>
      </c>
      <c r="B266" s="42" t="s">
        <v>76</v>
      </c>
      <c r="C266" s="42" t="s">
        <v>292</v>
      </c>
      <c r="D266" s="42" t="s">
        <v>311</v>
      </c>
      <c r="E266" s="42" t="s">
        <v>108</v>
      </c>
      <c r="F266" s="43">
        <v>60.81</v>
      </c>
    </row>
    <row r="267" spans="1:6" s="48" customFormat="1" x14ac:dyDescent="0.25">
      <c r="A267" s="38" t="s">
        <v>34</v>
      </c>
      <c r="B267" s="39" t="s">
        <v>76</v>
      </c>
      <c r="C267" s="39" t="s">
        <v>312</v>
      </c>
      <c r="D267" s="39"/>
      <c r="E267" s="39"/>
      <c r="F267" s="40">
        <v>340.89</v>
      </c>
    </row>
    <row r="268" spans="1:6" s="48" customFormat="1" x14ac:dyDescent="0.25">
      <c r="A268" s="38" t="s">
        <v>9</v>
      </c>
      <c r="B268" s="39" t="s">
        <v>76</v>
      </c>
      <c r="C268" s="39" t="s">
        <v>313</v>
      </c>
      <c r="D268" s="39"/>
      <c r="E268" s="39"/>
      <c r="F268" s="40">
        <v>340.89</v>
      </c>
    </row>
    <row r="269" spans="1:6" ht="60" x14ac:dyDescent="0.25">
      <c r="A269" s="41" t="s">
        <v>99</v>
      </c>
      <c r="B269" s="42" t="s">
        <v>76</v>
      </c>
      <c r="C269" s="42" t="s">
        <v>313</v>
      </c>
      <c r="D269" s="42" t="s">
        <v>100</v>
      </c>
      <c r="E269" s="42"/>
      <c r="F269" s="43">
        <v>340.89</v>
      </c>
    </row>
    <row r="270" spans="1:6" ht="60" x14ac:dyDescent="0.25">
      <c r="A270" s="41" t="s">
        <v>125</v>
      </c>
      <c r="B270" s="42" t="s">
        <v>76</v>
      </c>
      <c r="C270" s="42" t="s">
        <v>313</v>
      </c>
      <c r="D270" s="42" t="s">
        <v>126</v>
      </c>
      <c r="E270" s="42"/>
      <c r="F270" s="43">
        <v>340.89</v>
      </c>
    </row>
    <row r="271" spans="1:6" ht="30" x14ac:dyDescent="0.25">
      <c r="A271" s="41" t="s">
        <v>314</v>
      </c>
      <c r="B271" s="42" t="s">
        <v>76</v>
      </c>
      <c r="C271" s="42" t="s">
        <v>313</v>
      </c>
      <c r="D271" s="42" t="s">
        <v>315</v>
      </c>
      <c r="E271" s="42"/>
      <c r="F271" s="43">
        <v>340.89</v>
      </c>
    </row>
    <row r="272" spans="1:6" ht="30" x14ac:dyDescent="0.25">
      <c r="A272" s="41" t="s">
        <v>316</v>
      </c>
      <c r="B272" s="42" t="s">
        <v>76</v>
      </c>
      <c r="C272" s="42" t="s">
        <v>313</v>
      </c>
      <c r="D272" s="42" t="s">
        <v>315</v>
      </c>
      <c r="E272" s="42" t="s">
        <v>317</v>
      </c>
      <c r="F272" s="43">
        <v>340.89</v>
      </c>
    </row>
    <row r="273" spans="1:6" ht="45" x14ac:dyDescent="0.25">
      <c r="A273" s="41" t="s">
        <v>318</v>
      </c>
      <c r="B273" s="42" t="s">
        <v>76</v>
      </c>
      <c r="C273" s="42" t="s">
        <v>313</v>
      </c>
      <c r="D273" s="42" t="s">
        <v>315</v>
      </c>
      <c r="E273" s="42" t="s">
        <v>319</v>
      </c>
      <c r="F273" s="43">
        <v>340.89</v>
      </c>
    </row>
    <row r="274" spans="1:6" s="48" customFormat="1" x14ac:dyDescent="0.25">
      <c r="A274" s="38" t="s">
        <v>35</v>
      </c>
      <c r="B274" s="39" t="s">
        <v>76</v>
      </c>
      <c r="C274" s="39" t="s">
        <v>320</v>
      </c>
      <c r="D274" s="39"/>
      <c r="E274" s="39"/>
      <c r="F274" s="40">
        <v>249.6</v>
      </c>
    </row>
    <row r="275" spans="1:6" s="48" customFormat="1" x14ac:dyDescent="0.25">
      <c r="A275" s="38" t="s">
        <v>36</v>
      </c>
      <c r="B275" s="39" t="s">
        <v>76</v>
      </c>
      <c r="C275" s="39" t="s">
        <v>321</v>
      </c>
      <c r="D275" s="39"/>
      <c r="E275" s="39"/>
      <c r="F275" s="40">
        <v>249.6</v>
      </c>
    </row>
    <row r="276" spans="1:6" ht="45" x14ac:dyDescent="0.25">
      <c r="A276" s="41" t="s">
        <v>322</v>
      </c>
      <c r="B276" s="42" t="s">
        <v>76</v>
      </c>
      <c r="C276" s="42" t="s">
        <v>321</v>
      </c>
      <c r="D276" s="42" t="s">
        <v>323</v>
      </c>
      <c r="E276" s="42"/>
      <c r="F276" s="43">
        <v>249.6</v>
      </c>
    </row>
    <row r="277" spans="1:6" ht="60" x14ac:dyDescent="0.25">
      <c r="A277" s="41" t="s">
        <v>324</v>
      </c>
      <c r="B277" s="42" t="s">
        <v>76</v>
      </c>
      <c r="C277" s="42" t="s">
        <v>321</v>
      </c>
      <c r="D277" s="42" t="s">
        <v>325</v>
      </c>
      <c r="E277" s="42"/>
      <c r="F277" s="43">
        <v>249.6</v>
      </c>
    </row>
    <row r="278" spans="1:6" ht="45" x14ac:dyDescent="0.25">
      <c r="A278" s="41" t="s">
        <v>326</v>
      </c>
      <c r="B278" s="42" t="s">
        <v>76</v>
      </c>
      <c r="C278" s="42" t="s">
        <v>321</v>
      </c>
      <c r="D278" s="42" t="s">
        <v>327</v>
      </c>
      <c r="E278" s="42"/>
      <c r="F278" s="43">
        <v>249.6</v>
      </c>
    </row>
    <row r="279" spans="1:6" ht="45" x14ac:dyDescent="0.25">
      <c r="A279" s="41" t="s">
        <v>89</v>
      </c>
      <c r="B279" s="42" t="s">
        <v>76</v>
      </c>
      <c r="C279" s="42" t="s">
        <v>321</v>
      </c>
      <c r="D279" s="42" t="s">
        <v>327</v>
      </c>
      <c r="E279" s="42" t="s">
        <v>90</v>
      </c>
      <c r="F279" s="43">
        <v>249.6</v>
      </c>
    </row>
    <row r="280" spans="1:6" ht="45" x14ac:dyDescent="0.25">
      <c r="A280" s="41" t="s">
        <v>91</v>
      </c>
      <c r="B280" s="42" t="s">
        <v>76</v>
      </c>
      <c r="C280" s="42" t="s">
        <v>321</v>
      </c>
      <c r="D280" s="42" t="s">
        <v>327</v>
      </c>
      <c r="E280" s="42" t="s">
        <v>92</v>
      </c>
      <c r="F280" s="43">
        <v>249.6</v>
      </c>
    </row>
    <row r="281" spans="1:6" s="48" customFormat="1" x14ac:dyDescent="0.25">
      <c r="A281" s="44" t="s">
        <v>37</v>
      </c>
      <c r="B281" s="45"/>
      <c r="C281" s="45"/>
      <c r="D281" s="45"/>
      <c r="E281" s="45"/>
      <c r="F281" s="46">
        <v>33657.17</v>
      </c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H9" sqref="H9"/>
    </sheetView>
  </sheetViews>
  <sheetFormatPr defaultRowHeight="12.75" x14ac:dyDescent="0.2"/>
  <cols>
    <col min="1" max="1" width="59.140625" style="1" customWidth="1"/>
    <col min="2" max="2" width="12.85546875" style="1" customWidth="1"/>
    <col min="3" max="3" width="12.28515625" style="1" customWidth="1"/>
    <col min="4" max="4" width="15.5703125" style="1" customWidth="1"/>
    <col min="5" max="16384" width="9.140625" style="1"/>
  </cols>
  <sheetData>
    <row r="1" spans="1:4" ht="15.75" x14ac:dyDescent="0.25">
      <c r="A1" s="5"/>
      <c r="B1" s="29"/>
      <c r="C1" s="66" t="s">
        <v>67</v>
      </c>
      <c r="D1" s="66"/>
    </row>
    <row r="2" spans="1:4" ht="15.75" x14ac:dyDescent="0.25">
      <c r="A2" s="5"/>
      <c r="B2" s="66" t="s">
        <v>5</v>
      </c>
      <c r="C2" s="66"/>
      <c r="D2" s="66"/>
    </row>
    <row r="3" spans="1:4" ht="15.75" x14ac:dyDescent="0.25">
      <c r="A3" s="5"/>
      <c r="B3" s="66" t="s">
        <v>6</v>
      </c>
      <c r="C3" s="66"/>
      <c r="D3" s="66"/>
    </row>
    <row r="4" spans="1:4" ht="15.75" x14ac:dyDescent="0.25">
      <c r="A4" s="5"/>
      <c r="B4" s="66" t="s">
        <v>40</v>
      </c>
      <c r="C4" s="66"/>
      <c r="D4" s="66"/>
    </row>
    <row r="5" spans="1:4" ht="15.75" x14ac:dyDescent="0.25">
      <c r="A5" s="5"/>
      <c r="B5" s="66" t="s">
        <v>7</v>
      </c>
      <c r="C5" s="66"/>
      <c r="D5" s="66"/>
    </row>
    <row r="6" spans="1:4" ht="15.75" x14ac:dyDescent="0.25">
      <c r="A6" s="5"/>
      <c r="B6" s="66" t="s">
        <v>8</v>
      </c>
      <c r="C6" s="66"/>
      <c r="D6" s="66"/>
    </row>
    <row r="7" spans="1:4" ht="15" x14ac:dyDescent="0.25">
      <c r="A7" s="5"/>
      <c r="B7" s="5"/>
      <c r="C7" s="70" t="s">
        <v>328</v>
      </c>
      <c r="D7" s="70"/>
    </row>
    <row r="8" spans="1:4" ht="12.75" customHeight="1" x14ac:dyDescent="0.25">
      <c r="A8" s="68"/>
      <c r="B8" s="68"/>
      <c r="C8" s="68"/>
      <c r="D8" s="5"/>
    </row>
    <row r="9" spans="1:4" ht="42.75" customHeight="1" x14ac:dyDescent="0.2">
      <c r="A9" s="69" t="s">
        <v>68</v>
      </c>
      <c r="B9" s="69"/>
      <c r="C9" s="69"/>
      <c r="D9" s="69"/>
    </row>
    <row r="10" spans="1:4" ht="14.25" customHeight="1" x14ac:dyDescent="0.25">
      <c r="A10" s="68"/>
      <c r="B10" s="68"/>
      <c r="C10" s="68"/>
      <c r="D10" s="5"/>
    </row>
    <row r="11" spans="1:4" ht="15.75" thickBot="1" x14ac:dyDescent="0.3">
      <c r="A11" s="5"/>
      <c r="B11" s="5"/>
      <c r="C11" s="5"/>
      <c r="D11" s="5"/>
    </row>
    <row r="12" spans="1:4" ht="30" x14ac:dyDescent="0.2">
      <c r="A12" s="20" t="s">
        <v>1</v>
      </c>
      <c r="B12" s="21" t="s">
        <v>17</v>
      </c>
      <c r="C12" s="21" t="s">
        <v>18</v>
      </c>
      <c r="D12" s="22" t="s">
        <v>15</v>
      </c>
    </row>
    <row r="13" spans="1:4" s="2" customFormat="1" ht="14.25" x14ac:dyDescent="0.2">
      <c r="A13" s="12" t="s">
        <v>29</v>
      </c>
      <c r="B13" s="8" t="s">
        <v>49</v>
      </c>
      <c r="C13" s="7" t="s">
        <v>50</v>
      </c>
      <c r="D13" s="23">
        <f>SUM(D14:D16)</f>
        <v>6851.26</v>
      </c>
    </row>
    <row r="14" spans="1:4" ht="45" x14ac:dyDescent="0.25">
      <c r="A14" s="13" t="s">
        <v>0</v>
      </c>
      <c r="B14" s="11" t="s">
        <v>49</v>
      </c>
      <c r="C14" s="10" t="s">
        <v>51</v>
      </c>
      <c r="D14" s="24">
        <f>Ведомственная!F16</f>
        <v>5161.13</v>
      </c>
    </row>
    <row r="15" spans="1:4" ht="45" x14ac:dyDescent="0.25">
      <c r="A15" s="13" t="s">
        <v>12</v>
      </c>
      <c r="B15" s="11" t="s">
        <v>49</v>
      </c>
      <c r="C15" s="10" t="s">
        <v>52</v>
      </c>
      <c r="D15" s="24">
        <f>Ведомственная!F45</f>
        <v>848.9</v>
      </c>
    </row>
    <row r="16" spans="1:4" ht="15" x14ac:dyDescent="0.25">
      <c r="A16" s="9" t="s">
        <v>41</v>
      </c>
      <c r="B16" s="11" t="s">
        <v>49</v>
      </c>
      <c r="C16" s="10" t="s">
        <v>53</v>
      </c>
      <c r="D16" s="27">
        <f>Ведомственная!F54</f>
        <v>841.23</v>
      </c>
    </row>
    <row r="17" spans="1:4" s="2" customFormat="1" ht="14.25" x14ac:dyDescent="0.2">
      <c r="A17" s="12" t="s">
        <v>30</v>
      </c>
      <c r="B17" s="8" t="s">
        <v>54</v>
      </c>
      <c r="C17" s="7" t="s">
        <v>50</v>
      </c>
      <c r="D17" s="23">
        <f>SUM(D18)</f>
        <v>137.1</v>
      </c>
    </row>
    <row r="18" spans="1:4" ht="15" x14ac:dyDescent="0.25">
      <c r="A18" s="13" t="s">
        <v>2</v>
      </c>
      <c r="B18" s="11" t="s">
        <v>54</v>
      </c>
      <c r="C18" s="10" t="s">
        <v>55</v>
      </c>
      <c r="D18" s="24">
        <f>Ведомственная!F85</f>
        <v>137.1</v>
      </c>
    </row>
    <row r="19" spans="1:4" s="2" customFormat="1" ht="28.5" x14ac:dyDescent="0.2">
      <c r="A19" s="12" t="s">
        <v>31</v>
      </c>
      <c r="B19" s="8" t="s">
        <v>55</v>
      </c>
      <c r="C19" s="7" t="s">
        <v>50</v>
      </c>
      <c r="D19" s="23">
        <f>SUM(D20:D21)</f>
        <v>285.60000000000002</v>
      </c>
    </row>
    <row r="20" spans="1:4" ht="32.25" customHeight="1" x14ac:dyDescent="0.25">
      <c r="A20" s="13" t="s">
        <v>13</v>
      </c>
      <c r="B20" s="11" t="s">
        <v>55</v>
      </c>
      <c r="C20" s="10" t="s">
        <v>56</v>
      </c>
      <c r="D20" s="24">
        <f>Ведомственная!F94</f>
        <v>285.60000000000002</v>
      </c>
    </row>
    <row r="21" spans="1:4" ht="32.25" hidden="1" customHeight="1" x14ac:dyDescent="0.25">
      <c r="A21" s="37" t="s">
        <v>63</v>
      </c>
      <c r="B21" s="11" t="s">
        <v>55</v>
      </c>
      <c r="C21" s="10" t="s">
        <v>64</v>
      </c>
      <c r="D21" s="24"/>
    </row>
    <row r="22" spans="1:4" ht="14.25" x14ac:dyDescent="0.2">
      <c r="A22" s="6" t="s">
        <v>42</v>
      </c>
      <c r="B22" s="8" t="s">
        <v>51</v>
      </c>
      <c r="C22" s="7" t="s">
        <v>50</v>
      </c>
      <c r="D22" s="23">
        <f>SUM(D23)</f>
        <v>5972.08</v>
      </c>
    </row>
    <row r="23" spans="1:4" ht="15" x14ac:dyDescent="0.25">
      <c r="A23" s="9" t="s">
        <v>43</v>
      </c>
      <c r="B23" s="11" t="s">
        <v>51</v>
      </c>
      <c r="C23" s="10" t="s">
        <v>56</v>
      </c>
      <c r="D23" s="24">
        <f>Ведомственная!F104</f>
        <v>5972.08</v>
      </c>
    </row>
    <row r="24" spans="1:4" s="2" customFormat="1" ht="14.25" x14ac:dyDescent="0.2">
      <c r="A24" s="12" t="s">
        <v>32</v>
      </c>
      <c r="B24" s="8" t="s">
        <v>57</v>
      </c>
      <c r="C24" s="7" t="s">
        <v>50</v>
      </c>
      <c r="D24" s="23">
        <f>SUM(D25:D28)</f>
        <v>17135.760000000002</v>
      </c>
    </row>
    <row r="25" spans="1:4" s="2" customFormat="1" ht="15" x14ac:dyDescent="0.25">
      <c r="A25" s="30" t="s">
        <v>48</v>
      </c>
      <c r="B25" s="11" t="s">
        <v>57</v>
      </c>
      <c r="C25" s="10" t="s">
        <v>49</v>
      </c>
      <c r="D25" s="24">
        <f>Ведомственная!F139</f>
        <v>1266.8399999999999</v>
      </c>
    </row>
    <row r="26" spans="1:4" s="2" customFormat="1" ht="15" x14ac:dyDescent="0.25">
      <c r="A26" s="9" t="s">
        <v>44</v>
      </c>
      <c r="B26" s="11" t="s">
        <v>57</v>
      </c>
      <c r="C26" s="10" t="s">
        <v>54</v>
      </c>
      <c r="D26" s="24">
        <f>Ведомственная!F150</f>
        <v>12711.74</v>
      </c>
    </row>
    <row r="27" spans="1:4" ht="15" x14ac:dyDescent="0.25">
      <c r="A27" s="13" t="s">
        <v>3</v>
      </c>
      <c r="B27" s="11" t="s">
        <v>57</v>
      </c>
      <c r="C27" s="10" t="s">
        <v>55</v>
      </c>
      <c r="D27" s="24">
        <f>Ведомственная!F184</f>
        <v>3140.07</v>
      </c>
    </row>
    <row r="28" spans="1:4" ht="31.5" x14ac:dyDescent="0.25">
      <c r="A28" s="28" t="s">
        <v>46</v>
      </c>
      <c r="B28" s="11" t="s">
        <v>57</v>
      </c>
      <c r="C28" s="10" t="s">
        <v>57</v>
      </c>
      <c r="D28" s="24">
        <f>Ведомственная!F238</f>
        <v>17.11</v>
      </c>
    </row>
    <row r="29" spans="1:4" s="2" customFormat="1" ht="14.25" x14ac:dyDescent="0.2">
      <c r="A29" s="12" t="s">
        <v>33</v>
      </c>
      <c r="B29" s="8" t="s">
        <v>58</v>
      </c>
      <c r="C29" s="7" t="s">
        <v>50</v>
      </c>
      <c r="D29" s="23">
        <f>SUM(D30)</f>
        <v>2684.88</v>
      </c>
    </row>
    <row r="30" spans="1:4" ht="15" x14ac:dyDescent="0.25">
      <c r="A30" s="13" t="s">
        <v>4</v>
      </c>
      <c r="B30" s="11" t="s">
        <v>58</v>
      </c>
      <c r="C30" s="10" t="s">
        <v>49</v>
      </c>
      <c r="D30" s="24">
        <f>Ведомственная!F245</f>
        <v>2684.88</v>
      </c>
    </row>
    <row r="31" spans="1:4" s="2" customFormat="1" ht="14.25" x14ac:dyDescent="0.2">
      <c r="A31" s="12" t="s">
        <v>34</v>
      </c>
      <c r="B31" s="8" t="s">
        <v>59</v>
      </c>
      <c r="C31" s="7" t="s">
        <v>50</v>
      </c>
      <c r="D31" s="23">
        <f>SUM(D32:D33)</f>
        <v>340.89</v>
      </c>
    </row>
    <row r="32" spans="1:4" ht="17.25" customHeight="1" x14ac:dyDescent="0.25">
      <c r="A32" s="13" t="s">
        <v>9</v>
      </c>
      <c r="B32" s="11" t="s">
        <v>59</v>
      </c>
      <c r="C32" s="10" t="s">
        <v>49</v>
      </c>
      <c r="D32" s="24">
        <f>Ведомственная!F268</f>
        <v>340.89</v>
      </c>
    </row>
    <row r="33" spans="1:4" ht="15" hidden="1" x14ac:dyDescent="0.25">
      <c r="A33" s="13" t="s">
        <v>61</v>
      </c>
      <c r="B33" s="11" t="s">
        <v>59</v>
      </c>
      <c r="C33" s="10" t="s">
        <v>55</v>
      </c>
      <c r="D33" s="24"/>
    </row>
    <row r="34" spans="1:4" s="2" customFormat="1" ht="14.25" x14ac:dyDescent="0.2">
      <c r="A34" s="12" t="s">
        <v>35</v>
      </c>
      <c r="B34" s="8" t="s">
        <v>60</v>
      </c>
      <c r="C34" s="7" t="s">
        <v>50</v>
      </c>
      <c r="D34" s="23">
        <f>SUM(D35)</f>
        <v>249.6</v>
      </c>
    </row>
    <row r="35" spans="1:4" ht="15.75" thickBot="1" x14ac:dyDescent="0.3">
      <c r="A35" s="14" t="s">
        <v>36</v>
      </c>
      <c r="B35" s="15" t="s">
        <v>60</v>
      </c>
      <c r="C35" s="16" t="s">
        <v>49</v>
      </c>
      <c r="D35" s="25">
        <f>Ведомственная!F275</f>
        <v>249.6</v>
      </c>
    </row>
    <row r="36" spans="1:4" ht="15" thickBot="1" x14ac:dyDescent="0.25">
      <c r="A36" s="17" t="s">
        <v>37</v>
      </c>
      <c r="B36" s="18"/>
      <c r="C36" s="19"/>
      <c r="D36" s="26">
        <f>SUM(D13+D17+D19+D24+D29+D31+D34+D22)</f>
        <v>33657.17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4" sqref="B4"/>
    </sheetView>
  </sheetViews>
  <sheetFormatPr defaultRowHeight="12.75" x14ac:dyDescent="0.2"/>
  <cols>
    <col min="1" max="1" width="26.5703125" style="51" customWidth="1"/>
    <col min="2" max="2" width="33.28515625" style="51" customWidth="1"/>
    <col min="3" max="3" width="38.5703125" style="51" customWidth="1"/>
    <col min="4" max="16384" width="9.140625" style="51"/>
  </cols>
  <sheetData>
    <row r="1" spans="1:7" ht="15.75" x14ac:dyDescent="0.25">
      <c r="A1" s="49"/>
      <c r="B1" s="49"/>
      <c r="C1" s="50" t="s">
        <v>72</v>
      </c>
    </row>
    <row r="2" spans="1:7" ht="15.75" x14ac:dyDescent="0.25">
      <c r="A2" s="49"/>
      <c r="B2" s="49"/>
      <c r="C2" s="50" t="s">
        <v>5</v>
      </c>
      <c r="E2" s="52"/>
      <c r="F2" s="52"/>
      <c r="G2" s="52"/>
    </row>
    <row r="3" spans="1:7" ht="15.75" x14ac:dyDescent="0.25">
      <c r="A3" s="49"/>
      <c r="B3" s="49"/>
      <c r="C3" s="50" t="s">
        <v>6</v>
      </c>
      <c r="E3" s="52"/>
      <c r="F3" s="52"/>
      <c r="G3" s="52"/>
    </row>
    <row r="4" spans="1:7" ht="15.75" x14ac:dyDescent="0.25">
      <c r="A4" s="49"/>
      <c r="B4" s="49"/>
      <c r="C4" s="50" t="s">
        <v>40</v>
      </c>
      <c r="D4" s="52"/>
      <c r="E4" s="52"/>
      <c r="F4" s="52"/>
      <c r="G4" s="52"/>
    </row>
    <row r="5" spans="1:7" ht="15.75" x14ac:dyDescent="0.25">
      <c r="A5" s="49"/>
      <c r="B5" s="49"/>
      <c r="C5" s="50" t="s">
        <v>7</v>
      </c>
      <c r="D5" s="52"/>
      <c r="E5" s="52"/>
      <c r="F5" s="52"/>
      <c r="G5" s="52"/>
    </row>
    <row r="6" spans="1:7" ht="15.75" x14ac:dyDescent="0.25">
      <c r="A6" s="49"/>
      <c r="B6" s="49"/>
      <c r="C6" s="50" t="s">
        <v>21</v>
      </c>
      <c r="E6" s="52"/>
      <c r="F6" s="52"/>
      <c r="G6" s="52"/>
    </row>
    <row r="7" spans="1:7" ht="15.75" x14ac:dyDescent="0.25">
      <c r="A7" s="49"/>
      <c r="B7" s="49"/>
      <c r="C7" s="50" t="s">
        <v>328</v>
      </c>
    </row>
    <row r="8" spans="1:7" ht="15.75" x14ac:dyDescent="0.25">
      <c r="A8" s="49"/>
      <c r="B8" s="49"/>
      <c r="C8" s="49"/>
    </row>
    <row r="9" spans="1:7" ht="64.5" customHeight="1" x14ac:dyDescent="0.2">
      <c r="A9" s="72" t="s">
        <v>69</v>
      </c>
      <c r="B9" s="72"/>
      <c r="C9" s="72"/>
    </row>
    <row r="10" spans="1:7" ht="15.75" x14ac:dyDescent="0.25">
      <c r="A10" s="49"/>
      <c r="B10" s="71"/>
      <c r="C10" s="71"/>
    </row>
    <row r="11" spans="1:7" ht="15.75" x14ac:dyDescent="0.25">
      <c r="A11" s="49"/>
      <c r="B11" s="71"/>
      <c r="C11" s="71"/>
    </row>
    <row r="12" spans="1:7" ht="15.75" x14ac:dyDescent="0.25">
      <c r="A12" s="49"/>
      <c r="B12" s="49"/>
      <c r="C12" s="49"/>
    </row>
    <row r="13" spans="1:7" ht="52.5" customHeight="1" x14ac:dyDescent="0.2">
      <c r="A13" s="53" t="s">
        <v>10</v>
      </c>
      <c r="B13" s="54" t="s">
        <v>70</v>
      </c>
      <c r="C13" s="54" t="s">
        <v>71</v>
      </c>
    </row>
    <row r="14" spans="1:7" ht="31.5" customHeight="1" x14ac:dyDescent="0.2">
      <c r="A14" s="54" t="s">
        <v>38</v>
      </c>
      <c r="B14" s="55">
        <v>6</v>
      </c>
      <c r="C14" s="56">
        <v>2484.3000000000002</v>
      </c>
    </row>
    <row r="15" spans="1:7" ht="50.25" customHeight="1" x14ac:dyDescent="0.2">
      <c r="A15" s="54" t="s">
        <v>39</v>
      </c>
      <c r="B15" s="53">
        <v>3</v>
      </c>
      <c r="C15" s="57">
        <v>783.3</v>
      </c>
    </row>
    <row r="16" spans="1:7" ht="15.75" x14ac:dyDescent="0.25">
      <c r="A16" s="58" t="s">
        <v>11</v>
      </c>
      <c r="B16" s="58">
        <f>SUM(B14:B15)</f>
        <v>9</v>
      </c>
      <c r="C16" s="58">
        <f>SUM(C14:C15)</f>
        <v>3267.6000000000004</v>
      </c>
    </row>
    <row r="17" spans="1:3" ht="15.75" x14ac:dyDescent="0.25">
      <c r="A17" s="49"/>
      <c r="B17" s="49"/>
      <c r="C17" s="49"/>
    </row>
    <row r="18" spans="1:3" ht="15.75" x14ac:dyDescent="0.25">
      <c r="A18" s="49"/>
      <c r="B18" s="49"/>
      <c r="C18" s="49"/>
    </row>
    <row r="19" spans="1:3" ht="15.75" x14ac:dyDescent="0.25">
      <c r="A19" s="49"/>
      <c r="B19" s="49"/>
      <c r="C19" s="49"/>
    </row>
    <row r="20" spans="1:3" ht="15.75" x14ac:dyDescent="0.25">
      <c r="A20" s="49"/>
      <c r="B20" s="49"/>
      <c r="C20" s="49"/>
    </row>
    <row r="21" spans="1:3" ht="15.75" x14ac:dyDescent="0.25">
      <c r="A21" s="49"/>
      <c r="B21" s="49"/>
      <c r="C21" s="49"/>
    </row>
    <row r="22" spans="1:3" ht="15.75" x14ac:dyDescent="0.25">
      <c r="A22" s="49"/>
      <c r="B22" s="49"/>
      <c r="C22" s="49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I9" sqref="I9"/>
    </sheetView>
  </sheetViews>
  <sheetFormatPr defaultRowHeight="12.75" x14ac:dyDescent="0.2"/>
  <cols>
    <col min="1" max="1" width="18.85546875" style="59" customWidth="1"/>
    <col min="2" max="2" width="21.85546875" style="59" customWidth="1"/>
    <col min="3" max="3" width="22.42578125" style="59" customWidth="1"/>
    <col min="4" max="4" width="16.28515625" style="59" customWidth="1"/>
    <col min="5" max="5" width="14.140625" style="59" customWidth="1"/>
    <col min="6" max="6" width="14.28515625" style="59" customWidth="1"/>
    <col min="7" max="7" width="15.140625" style="59" customWidth="1"/>
    <col min="8" max="8" width="15.7109375" style="59" customWidth="1"/>
    <col min="9" max="16384" width="9.140625" style="59"/>
  </cols>
  <sheetData>
    <row r="1" spans="1:8" ht="15.75" x14ac:dyDescent="0.25">
      <c r="A1" s="49"/>
      <c r="B1" s="49"/>
      <c r="C1" s="49"/>
      <c r="D1" s="49"/>
      <c r="E1" s="49"/>
      <c r="F1" s="49"/>
      <c r="G1" s="50" t="s">
        <v>73</v>
      </c>
    </row>
    <row r="2" spans="1:8" ht="15.75" x14ac:dyDescent="0.25">
      <c r="A2" s="49"/>
      <c r="B2" s="49"/>
      <c r="C2" s="49"/>
      <c r="D2" s="49"/>
      <c r="E2" s="49"/>
      <c r="F2" s="49"/>
      <c r="G2" s="50" t="s">
        <v>5</v>
      </c>
    </row>
    <row r="3" spans="1:8" ht="15.75" x14ac:dyDescent="0.25">
      <c r="A3" s="49"/>
      <c r="B3" s="49"/>
      <c r="C3" s="49"/>
      <c r="D3" s="49"/>
      <c r="E3" s="49"/>
      <c r="F3" s="49"/>
      <c r="G3" s="50" t="s">
        <v>6</v>
      </c>
    </row>
    <row r="4" spans="1:8" ht="15.75" x14ac:dyDescent="0.25">
      <c r="A4" s="49"/>
      <c r="B4" s="49"/>
      <c r="C4" s="49"/>
      <c r="D4" s="49"/>
      <c r="E4" s="49"/>
      <c r="F4" s="49"/>
      <c r="G4" s="50" t="s">
        <v>45</v>
      </c>
    </row>
    <row r="5" spans="1:8" ht="15.75" x14ac:dyDescent="0.25">
      <c r="A5" s="49"/>
      <c r="B5" s="49"/>
      <c r="C5" s="49"/>
      <c r="D5" s="49"/>
      <c r="E5" s="49"/>
      <c r="F5" s="49"/>
      <c r="G5" s="50" t="s">
        <v>22</v>
      </c>
    </row>
    <row r="6" spans="1:8" ht="15.75" x14ac:dyDescent="0.25">
      <c r="A6" s="49"/>
      <c r="B6" s="49"/>
      <c r="C6" s="49"/>
      <c r="D6" s="49"/>
      <c r="E6" s="49"/>
      <c r="F6" s="49"/>
      <c r="G6" s="50" t="s">
        <v>21</v>
      </c>
    </row>
    <row r="7" spans="1:8" ht="15.75" x14ac:dyDescent="0.25">
      <c r="A7" s="49"/>
      <c r="B7" s="49"/>
      <c r="C7" s="49"/>
      <c r="D7" s="49"/>
      <c r="E7" s="49"/>
      <c r="F7" s="73" t="s">
        <v>328</v>
      </c>
      <c r="G7" s="73"/>
    </row>
    <row r="8" spans="1:8" ht="15.75" x14ac:dyDescent="0.25">
      <c r="A8" s="49"/>
      <c r="B8" s="49"/>
      <c r="C8" s="49"/>
      <c r="D8" s="49"/>
      <c r="E8" s="49"/>
      <c r="F8" s="49"/>
      <c r="G8" s="50"/>
    </row>
    <row r="9" spans="1:8" ht="12.75" customHeight="1" x14ac:dyDescent="0.25">
      <c r="A9" s="74" t="s">
        <v>74</v>
      </c>
      <c r="B9" s="74"/>
      <c r="C9" s="74"/>
      <c r="D9" s="74"/>
      <c r="E9" s="74"/>
      <c r="F9" s="74"/>
      <c r="G9" s="74"/>
      <c r="H9" s="60"/>
    </row>
    <row r="10" spans="1:8" ht="21" customHeight="1" x14ac:dyDescent="0.25">
      <c r="A10" s="74"/>
      <c r="B10" s="74"/>
      <c r="C10" s="74"/>
      <c r="D10" s="74"/>
      <c r="E10" s="74"/>
      <c r="F10" s="74"/>
      <c r="G10" s="74"/>
      <c r="H10" s="60"/>
    </row>
    <row r="11" spans="1:8" ht="15.75" x14ac:dyDescent="0.25">
      <c r="A11" s="49"/>
      <c r="B11" s="49"/>
      <c r="C11" s="49"/>
      <c r="D11" s="49"/>
      <c r="E11" s="49"/>
      <c r="F11" s="49"/>
      <c r="G11" s="49"/>
      <c r="H11" s="49"/>
    </row>
    <row r="12" spans="1:8" ht="15.75" x14ac:dyDescent="0.25">
      <c r="A12" s="49"/>
      <c r="B12" s="49"/>
      <c r="C12" s="49"/>
      <c r="D12" s="49"/>
      <c r="E12" s="49"/>
      <c r="F12" s="49"/>
      <c r="G12" s="49"/>
      <c r="H12" s="49"/>
    </row>
    <row r="13" spans="1:8" ht="15.75" x14ac:dyDescent="0.25">
      <c r="A13" s="49"/>
      <c r="B13" s="49"/>
      <c r="C13" s="49"/>
      <c r="D13" s="49"/>
      <c r="E13" s="49"/>
      <c r="F13" s="49"/>
      <c r="G13" s="49"/>
      <c r="H13" s="49"/>
    </row>
    <row r="14" spans="1:8" ht="15.75" x14ac:dyDescent="0.25">
      <c r="A14" s="49"/>
      <c r="B14" s="49"/>
      <c r="C14" s="49"/>
      <c r="D14" s="49"/>
      <c r="E14" s="49"/>
      <c r="F14" s="49"/>
      <c r="G14" s="49"/>
    </row>
    <row r="15" spans="1:8" ht="19.5" customHeight="1" x14ac:dyDescent="0.2">
      <c r="A15" s="75" t="s">
        <v>65</v>
      </c>
      <c r="B15" s="78" t="s">
        <v>23</v>
      </c>
      <c r="C15" s="79"/>
      <c r="D15" s="79"/>
      <c r="E15" s="79"/>
      <c r="F15" s="79"/>
      <c r="G15" s="80"/>
    </row>
    <row r="16" spans="1:8" ht="12.75" customHeight="1" x14ac:dyDescent="0.2">
      <c r="A16" s="76"/>
      <c r="B16" s="75" t="s">
        <v>24</v>
      </c>
      <c r="C16" s="75" t="s">
        <v>25</v>
      </c>
      <c r="D16" s="75" t="s">
        <v>26</v>
      </c>
      <c r="E16" s="75" t="s">
        <v>62</v>
      </c>
      <c r="F16" s="75" t="s">
        <v>27</v>
      </c>
      <c r="G16" s="75" t="s">
        <v>28</v>
      </c>
    </row>
    <row r="17" spans="1:8" ht="67.5" customHeight="1" x14ac:dyDescent="0.2">
      <c r="A17" s="77"/>
      <c r="B17" s="81"/>
      <c r="C17" s="81"/>
      <c r="D17" s="82"/>
      <c r="E17" s="83"/>
      <c r="F17" s="83"/>
      <c r="G17" s="81"/>
    </row>
    <row r="18" spans="1:8" ht="16.5" customHeight="1" x14ac:dyDescent="0.2">
      <c r="A18" s="53">
        <v>1</v>
      </c>
      <c r="B18" s="61">
        <v>2</v>
      </c>
      <c r="C18" s="53">
        <v>3</v>
      </c>
      <c r="D18" s="53">
        <v>4</v>
      </c>
      <c r="E18" s="54">
        <v>5</v>
      </c>
      <c r="F18" s="54">
        <v>6</v>
      </c>
      <c r="G18" s="53">
        <v>7</v>
      </c>
    </row>
    <row r="19" spans="1:8" s="65" customFormat="1" ht="15.75" x14ac:dyDescent="0.2">
      <c r="A19" s="57">
        <v>50</v>
      </c>
      <c r="B19" s="62"/>
      <c r="C19" s="63"/>
      <c r="D19" s="64"/>
      <c r="E19" s="57"/>
      <c r="F19" s="57"/>
      <c r="G19" s="57"/>
      <c r="H19" s="59"/>
    </row>
    <row r="20" spans="1:8" ht="15.75" x14ac:dyDescent="0.25">
      <c r="A20" s="49"/>
      <c r="B20" s="49"/>
      <c r="C20" s="49"/>
      <c r="D20" s="49"/>
      <c r="E20" s="49"/>
      <c r="F20" s="49"/>
      <c r="G20" s="49"/>
    </row>
    <row r="21" spans="1:8" ht="15.75" x14ac:dyDescent="0.25">
      <c r="A21" s="49"/>
      <c r="B21" s="49"/>
      <c r="C21" s="49"/>
      <c r="D21" s="49"/>
      <c r="E21" s="49"/>
      <c r="F21" s="49"/>
      <c r="G21" s="49"/>
    </row>
    <row r="22" spans="1:8" ht="15.75" x14ac:dyDescent="0.25">
      <c r="A22" s="49"/>
      <c r="B22" s="49"/>
      <c r="C22" s="49"/>
      <c r="D22" s="49"/>
      <c r="E22" s="49"/>
      <c r="F22" s="49"/>
      <c r="G22" s="49"/>
    </row>
    <row r="23" spans="1:8" ht="15.75" x14ac:dyDescent="0.25">
      <c r="A23" s="49"/>
      <c r="B23" s="49"/>
      <c r="C23" s="49"/>
      <c r="D23" s="49"/>
      <c r="E23" s="49"/>
      <c r="F23" s="49"/>
      <c r="G23" s="49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3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Ведомственная</vt:lpstr>
      <vt:lpstr>Функциональная </vt:lpstr>
      <vt:lpstr>Среднеспис числ год</vt:lpstr>
      <vt:lpstr>Резервный фонд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Строев</dc:creator>
  <cp:lastModifiedBy>Юрий</cp:lastModifiedBy>
  <cp:lastPrinted>2019-05-28T11:34:37Z</cp:lastPrinted>
  <dcterms:created xsi:type="dcterms:W3CDTF">2007-09-04T08:08:49Z</dcterms:created>
  <dcterms:modified xsi:type="dcterms:W3CDTF">2019-06-04T17:48:07Z</dcterms:modified>
</cp:coreProperties>
</file>