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Справка об изменении бюджетных" sheetId="1" r:id="rId1"/>
  </sheets>
  <definedNames>
    <definedName name="APPT" localSheetId="0">'Справка об изменении бюджетных'!#REF!</definedName>
    <definedName name="FIO" localSheetId="0">'Справка об изменении бюджетных'!#REF!</definedName>
    <definedName name="SIGN" localSheetId="0">'Справка об изменении бюджетных'!#REF!</definedName>
    <definedName name="_xlnm.Print_Titles" localSheetId="0">'Справка об изменении бюджетных'!$5:$6</definedName>
  </definedNames>
  <calcPr fullCalcOnLoad="1"/>
</workbook>
</file>

<file path=xl/sharedStrings.xml><?xml version="1.0" encoding="utf-8"?>
<sst xmlns="http://schemas.openxmlformats.org/spreadsheetml/2006/main" count="162" uniqueCount="72">
  <si>
    <t>Комментарий</t>
  </si>
  <si>
    <t>КФСР</t>
  </si>
  <si>
    <t>КЦСР</t>
  </si>
  <si>
    <t>КВР</t>
  </si>
  <si>
    <t>Nп/п</t>
  </si>
  <si>
    <t>ГРБС</t>
  </si>
  <si>
    <t>Получатель средств</t>
  </si>
  <si>
    <t>сумма (рублей)</t>
  </si>
  <si>
    <t>коды бюджетной классификации</t>
  </si>
  <si>
    <t>Справочная информация по вносимым измнениям в расходную часть бюджета</t>
  </si>
  <si>
    <t>муниципального образования Кусинское сельское поселение Киришского муниципального района Ленинградской области</t>
  </si>
  <si>
    <t>Администрация Кусинского сельского  поселения</t>
  </si>
  <si>
    <t>ИТОГО уменьшение собственных расходов</t>
  </si>
  <si>
    <t>ВСЕГО</t>
  </si>
  <si>
    <t>ИТОГО увеличение расходов за счет межбюджетных трансфертов из других бюджетов</t>
  </si>
  <si>
    <t>х</t>
  </si>
  <si>
    <t>0409</t>
  </si>
  <si>
    <t>244</t>
  </si>
  <si>
    <t>0503</t>
  </si>
  <si>
    <t>80003S4770</t>
  </si>
  <si>
    <t>80002S4770</t>
  </si>
  <si>
    <t>80006S4770</t>
  </si>
  <si>
    <t>80007S4770</t>
  </si>
  <si>
    <t>Субсидии из областного бюджета Ленинградской области на реализацию областного закона от 28 декабря 2018 года №147-оз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 на общую сумму 2500000 руб., в том числе: ремонт дорог в населенных пунктах - 1345759.12 руб., чистка пожарных водоемов в населенных пунктах - 139350 руб., обустройство детской площадки в с.Посадников Остров - 173723 руб., устройство мостков через ручей в д.Березовик - 139350руб., ремонт братского захоронения в д.Мелехово - 701817.88 руб.</t>
  </si>
  <si>
    <t>ИТОГО увеличение собственных расходов</t>
  </si>
  <si>
    <t>05.03</t>
  </si>
  <si>
    <t>2023 год</t>
  </si>
  <si>
    <t>2.4.0</t>
  </si>
  <si>
    <t>04.09</t>
  </si>
  <si>
    <t>74.4.01.20403</t>
  </si>
  <si>
    <t>72.4.01.20202</t>
  </si>
  <si>
    <t>74.2.01.L5760</t>
  </si>
  <si>
    <t>74.2.01.20404</t>
  </si>
  <si>
    <t>01.04</t>
  </si>
  <si>
    <t>08.01</t>
  </si>
  <si>
    <t>71.5.01.40027</t>
  </si>
  <si>
    <t>4.1.0</t>
  </si>
  <si>
    <t>11.1.01.20001</t>
  </si>
  <si>
    <t>1.2.0</t>
  </si>
  <si>
    <t>Увеличение расходов на возмещение сотрудникам мед.комиссии при трудоустройстве</t>
  </si>
  <si>
    <t>01.13</t>
  </si>
  <si>
    <t>21.2.01.21009</t>
  </si>
  <si>
    <t>73.4.01.20302</t>
  </si>
  <si>
    <t>Экономия средств по электроснабжению уличного освещения (в результате образования дебиторской задолженности по итогам 2022 года)</t>
  </si>
  <si>
    <t>Экономия средств в результате заключения договора на приобретение ритуальных принадлежностей</t>
  </si>
  <si>
    <t>Экономия средств в результате заключения договора на водолазное обследование и очистку дна реки Тигода</t>
  </si>
  <si>
    <t>74.4.01.20401</t>
  </si>
  <si>
    <t xml:space="preserve">Экономия средств в результате заключения договора на гравировку текста на мемориальных плитах на братских захоронениях 8550 руб., отсутствие постребности в средствах на содержание мемориальных плит на воинских захоронениях 1650 руб. </t>
  </si>
  <si>
    <t>Экономия средств в результате заключения договора на содержание, техническое обслуживание, уборку парковых территорий  и мест отдыха</t>
  </si>
  <si>
    <t>Частичный возврат добровольного благотворительного пожертвования физическому лицу на основании письма б/н от 14.06.2023г.</t>
  </si>
  <si>
    <t>07.05</t>
  </si>
  <si>
    <t>78.4.01.20801</t>
  </si>
  <si>
    <t>Отсутствие потребности в средствах на обучение на курсах повышения квалификации сотрудников</t>
  </si>
  <si>
    <t>79.3.01.20902</t>
  </si>
  <si>
    <t>Увеличение расходов на оценку эффективности проведенных химических мероприятий по уничтожению борщевика Сосновского (заключение дополнительного соглашения к мун контракту по оценке эффективности проводимых хим мероприятий)</t>
  </si>
  <si>
    <t>03.10</t>
  </si>
  <si>
    <t>73.4.01.20310</t>
  </si>
  <si>
    <t>5.4.0</t>
  </si>
  <si>
    <t>75.3.01.20501</t>
  </si>
  <si>
    <t>75.4.01.20502</t>
  </si>
  <si>
    <t xml:space="preserve">Увеличение расходов на осуществление части полномочий по решению вопросов местного значения в соответствии с заключенным соглашениям между администрацией поселения и администрацией муниципального образования Киришский муниципальный район Ленинградской области бюджету муниципального образования Киришский муниципальный район Ленинградской области (в соответствии с пунктом 8 части 1 статьи 14 Федерального закона от 6 октября 2003года № 131-ФЗ «Об общих принципах организации местного самоуправления в Российской Федерации»), в связи с потребностью приобретения в полном объеме материальных ресурсов для ликвидации чрезвычайных ситуаций муниципального характера </t>
  </si>
  <si>
    <t xml:space="preserve">Потребность в средствах на выполнение работ по ремонту проезда к дворовым территориям к домам №11 и №12 по ул.Центральная в д.Кусино </t>
  </si>
  <si>
    <t>Увеличение расходов на содержание дорог (работы по очистке подъездов и проездов к дворовым территориям многоквартирных домов в д.Кусино)</t>
  </si>
  <si>
    <t>21.2.01.40027</t>
  </si>
  <si>
    <t>8.3.0</t>
  </si>
  <si>
    <t>74.4.01.40024</t>
  </si>
  <si>
    <t>Увеличение расходов за счет иных межбюджетных трансферов из бюджета муниципального образования Киришский муниципальный район Ленинградской области на ликвидацию мест несанкционированного размещения отходов</t>
  </si>
  <si>
    <t>Уменьшение расходов за счет иных межбюджетных трансферов из бюджета муниципального образования Киришский муниципальный район Ленинградской области (Уменьшение расходов: На выполнение проектных работ по строительству здания клуба на 100 человек по адресу: Ленинградская область, Киришский район, дер. Кусино -799000 руб.; Увеличение расходов: Проведение работ по  обследованию и очистке  территории на наличие взрывоопасных предметов на участке под строительство здания клуба на 100 человек по адресу: Ленинградская область, Киришский район, дер. Кусино - 71220 руб.)</t>
  </si>
  <si>
    <t>Уменьшение расходов за счет субсидии из областного бюджета ЛО (возврат неиспользованной субсидии на обеспечение комплексного развития сельских территорий (Федеральный проект "Благоустройство сельских территорий")</t>
  </si>
  <si>
    <t>Экономия средств в результате заключения муниципального контракта на оплату тепловой энергии на горячую воду, затраченную при выполнении промывки внутренней системы отопления здания администрации 6700,06 руб., договора по расходам на услуги связи 2600 руб.; экономия по теплоснабжению 50875,44 руб. (в результате образования дебиторской задолженности по итогам 2022 года); отсутствие потребности в средствах на приобретение ГСМ 45253 руб., медицинские осмотры сотрудников 20000 руб., содержание имущества 54000 руб.</t>
  </si>
  <si>
    <t>Увеличение расходов за счет иных межбюджетных трансферов из бюджета муниципального образования Киришский муниципальный район Ленинградской области (исполнение решения суда по делу № 2-2755/2022 от 16 августа 2022 года (взыскание задолженности по кредитному договору в порядке ответственности по долгам наследодателя))</t>
  </si>
  <si>
    <t>С расходов на водолазное обследование и очистку дна реки Тигода на софинансирование субсидии в целях достижения результатов федерального проекта "Благоустройство сельских территорий" в рамках гос программы ЛО "Комплексное развитие сельских территорий ЛО" (благоустройство сквера Воинской Славы в районе дивизионной Пушки ЗИС-3 в д. Кусино)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</si>
</sst>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?"/>
  </numFmts>
  <fonts count="2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49" fontId="4" fillId="0" borderId="10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/>
    </xf>
    <xf numFmtId="43" fontId="4" fillId="0" borderId="10" xfId="53" applyNumberFormat="1" applyFont="1" applyFill="1" applyBorder="1" applyAlignment="1">
      <alignment horizontal="right" vertical="center" shrinkToFit="1"/>
      <protection/>
    </xf>
    <xf numFmtId="11" fontId="4" fillId="0" borderId="10" xfId="0" applyNumberFormat="1" applyFont="1" applyFill="1" applyBorder="1" applyAlignment="1">
      <alignment horizontal="left" vertical="center" wrapText="1"/>
    </xf>
    <xf numFmtId="11" fontId="4" fillId="0" borderId="10" xfId="53" applyNumberFormat="1" applyFont="1" applyFill="1" applyBorder="1" applyAlignment="1">
      <alignment vertical="center" wrapText="1"/>
      <protection/>
    </xf>
    <xf numFmtId="4" fontId="4" fillId="0" borderId="10" xfId="0" applyNumberFormat="1" applyFont="1" applyFill="1" applyBorder="1" applyAlignment="1" applyProtection="1">
      <alignment horizontal="right" vertical="center" wrapText="1"/>
      <protection/>
    </xf>
    <xf numFmtId="4" fontId="3" fillId="0" borderId="10" xfId="0" applyNumberFormat="1" applyFont="1" applyFill="1" applyBorder="1" applyAlignment="1">
      <alignment horizontal="right" vertical="center" shrinkToFit="1"/>
    </xf>
    <xf numFmtId="0" fontId="3" fillId="0" borderId="10" xfId="0" applyFont="1" applyFill="1" applyBorder="1" applyAlignment="1">
      <alignment/>
    </xf>
    <xf numFmtId="11" fontId="4" fillId="0" borderId="10" xfId="0" applyNumberFormat="1" applyFont="1" applyFill="1" applyBorder="1" applyAlignment="1">
      <alignment vertical="center" wrapText="1" shrinkToFit="1"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center"/>
    </xf>
    <xf numFmtId="11" fontId="3" fillId="0" borderId="10" xfId="0" applyNumberFormat="1" applyFont="1" applyFill="1" applyBorder="1" applyAlignment="1">
      <alignment vertical="center" wrapText="1" shrinkToFit="1"/>
    </xf>
    <xf numFmtId="11" fontId="3" fillId="0" borderId="10" xfId="0" applyNumberFormat="1" applyFont="1" applyFill="1" applyBorder="1" applyAlignment="1">
      <alignment horizontal="left" vertical="center" wrapText="1" shrinkToFit="1"/>
    </xf>
    <xf numFmtId="4" fontId="3" fillId="0" borderId="10" xfId="0" applyNumberFormat="1" applyFont="1" applyFill="1" applyBorder="1" applyAlignment="1">
      <alignment/>
    </xf>
    <xf numFmtId="49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11" fontId="4" fillId="0" borderId="10" xfId="53" applyNumberFormat="1" applyFont="1" applyFill="1" applyBorder="1" applyAlignment="1">
      <alignment horizontal="left" vertical="center" wrapText="1"/>
      <protection/>
    </xf>
    <xf numFmtId="0" fontId="4" fillId="0" borderId="10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3"/>
  <sheetViews>
    <sheetView showGridLines="0" tabSelected="1" zoomScale="90" zoomScaleNormal="90" zoomScalePageLayoutView="0" workbookViewId="0" topLeftCell="A28">
      <selection activeCell="E28" sqref="E28"/>
    </sheetView>
  </sheetViews>
  <sheetFormatPr defaultColWidth="8.875" defaultRowHeight="12.75"/>
  <cols>
    <col min="1" max="1" width="5.625" style="4" customWidth="1"/>
    <col min="2" max="2" width="23.125" style="1" customWidth="1"/>
    <col min="3" max="3" width="23.375" style="1" customWidth="1"/>
    <col min="4" max="4" width="15.125" style="1" customWidth="1"/>
    <col min="5" max="5" width="12.125" style="1" customWidth="1"/>
    <col min="6" max="6" width="16.75390625" style="1" customWidth="1"/>
    <col min="7" max="7" width="10.25390625" style="1" customWidth="1"/>
    <col min="8" max="8" width="66.25390625" style="1" customWidth="1"/>
    <col min="9" max="15" width="8.875" style="1" customWidth="1"/>
    <col min="16" max="16" width="24.00390625" style="1" customWidth="1"/>
    <col min="17" max="16384" width="8.875" style="1" customWidth="1"/>
  </cols>
  <sheetData>
    <row r="2" spans="1:8" ht="15.75">
      <c r="A2" s="21" t="s">
        <v>9</v>
      </c>
      <c r="B2" s="21"/>
      <c r="C2" s="21"/>
      <c r="D2" s="21"/>
      <c r="E2" s="21"/>
      <c r="F2" s="21"/>
      <c r="G2" s="21"/>
      <c r="H2" s="21"/>
    </row>
    <row r="3" spans="1:8" ht="15.75">
      <c r="A3" s="21" t="s">
        <v>10</v>
      </c>
      <c r="B3" s="21"/>
      <c r="C3" s="21"/>
      <c r="D3" s="21"/>
      <c r="E3" s="21"/>
      <c r="F3" s="21"/>
      <c r="G3" s="21"/>
      <c r="H3" s="21"/>
    </row>
    <row r="5" spans="1:8" s="4" customFormat="1" ht="15.75" customHeight="1">
      <c r="A5" s="22" t="s">
        <v>4</v>
      </c>
      <c r="B5" s="22" t="s">
        <v>5</v>
      </c>
      <c r="C5" s="22" t="s">
        <v>6</v>
      </c>
      <c r="D5" s="2" t="s">
        <v>7</v>
      </c>
      <c r="E5" s="26" t="s">
        <v>8</v>
      </c>
      <c r="F5" s="26"/>
      <c r="G5" s="26"/>
      <c r="H5" s="24" t="s">
        <v>0</v>
      </c>
    </row>
    <row r="6" spans="1:8" s="4" customFormat="1" ht="15.75">
      <c r="A6" s="22"/>
      <c r="B6" s="22"/>
      <c r="C6" s="22"/>
      <c r="D6" s="2" t="s">
        <v>26</v>
      </c>
      <c r="E6" s="3" t="s">
        <v>1</v>
      </c>
      <c r="F6" s="3" t="s">
        <v>2</v>
      </c>
      <c r="G6" s="3" t="s">
        <v>3</v>
      </c>
      <c r="H6" s="24"/>
    </row>
    <row r="7" spans="1:8" s="4" customFormat="1" ht="152.25" customHeight="1">
      <c r="A7" s="2">
        <v>1</v>
      </c>
      <c r="B7" s="5" t="s">
        <v>11</v>
      </c>
      <c r="C7" s="5" t="s">
        <v>11</v>
      </c>
      <c r="D7" s="10">
        <v>-179428.5</v>
      </c>
      <c r="E7" s="14" t="s">
        <v>33</v>
      </c>
      <c r="F7" s="14" t="s">
        <v>37</v>
      </c>
      <c r="G7" s="14" t="s">
        <v>27</v>
      </c>
      <c r="H7" s="8" t="s">
        <v>69</v>
      </c>
    </row>
    <row r="8" spans="1:8" s="4" customFormat="1" ht="63" customHeight="1">
      <c r="A8" s="2">
        <v>2</v>
      </c>
      <c r="B8" s="5" t="s">
        <v>11</v>
      </c>
      <c r="C8" s="5" t="s">
        <v>11</v>
      </c>
      <c r="D8" s="10">
        <v>-1600</v>
      </c>
      <c r="E8" s="14" t="s">
        <v>40</v>
      </c>
      <c r="F8" s="14" t="s">
        <v>41</v>
      </c>
      <c r="G8" s="14" t="s">
        <v>27</v>
      </c>
      <c r="H8" s="8" t="s">
        <v>44</v>
      </c>
    </row>
    <row r="9" spans="1:8" s="4" customFormat="1" ht="63" customHeight="1">
      <c r="A9" s="2">
        <v>3</v>
      </c>
      <c r="B9" s="5" t="s">
        <v>11</v>
      </c>
      <c r="C9" s="5" t="s">
        <v>11</v>
      </c>
      <c r="D9" s="10">
        <v>-10058.82</v>
      </c>
      <c r="E9" s="14" t="s">
        <v>25</v>
      </c>
      <c r="F9" s="14" t="s">
        <v>30</v>
      </c>
      <c r="G9" s="14" t="s">
        <v>27</v>
      </c>
      <c r="H9" s="8" t="s">
        <v>43</v>
      </c>
    </row>
    <row r="10" spans="1:8" s="4" customFormat="1" ht="63" customHeight="1">
      <c r="A10" s="2">
        <v>4</v>
      </c>
      <c r="B10" s="5" t="s">
        <v>11</v>
      </c>
      <c r="C10" s="5" t="s">
        <v>11</v>
      </c>
      <c r="D10" s="10">
        <v>-1416.33</v>
      </c>
      <c r="E10" s="14" t="s">
        <v>25</v>
      </c>
      <c r="F10" s="14" t="s">
        <v>42</v>
      </c>
      <c r="G10" s="14" t="s">
        <v>27</v>
      </c>
      <c r="H10" s="8" t="s">
        <v>45</v>
      </c>
    </row>
    <row r="11" spans="1:8" s="4" customFormat="1" ht="78" customHeight="1">
      <c r="A11" s="2">
        <v>5</v>
      </c>
      <c r="B11" s="5" t="s">
        <v>11</v>
      </c>
      <c r="C11" s="5" t="s">
        <v>11</v>
      </c>
      <c r="D11" s="10">
        <v>-10200</v>
      </c>
      <c r="E11" s="14" t="s">
        <v>25</v>
      </c>
      <c r="F11" s="14" t="s">
        <v>46</v>
      </c>
      <c r="G11" s="14" t="s">
        <v>27</v>
      </c>
      <c r="H11" s="8" t="s">
        <v>47</v>
      </c>
    </row>
    <row r="12" spans="1:8" s="4" customFormat="1" ht="63" customHeight="1">
      <c r="A12" s="2">
        <v>6</v>
      </c>
      <c r="B12" s="5" t="s">
        <v>11</v>
      </c>
      <c r="C12" s="5" t="s">
        <v>11</v>
      </c>
      <c r="D12" s="10">
        <v>-41999.03</v>
      </c>
      <c r="E12" s="14" t="s">
        <v>25</v>
      </c>
      <c r="F12" s="14" t="s">
        <v>29</v>
      </c>
      <c r="G12" s="14" t="s">
        <v>27</v>
      </c>
      <c r="H12" s="8" t="s">
        <v>48</v>
      </c>
    </row>
    <row r="13" spans="1:8" s="4" customFormat="1" ht="63" customHeight="1">
      <c r="A13" s="2">
        <v>7</v>
      </c>
      <c r="B13" s="5" t="s">
        <v>11</v>
      </c>
      <c r="C13" s="5" t="s">
        <v>11</v>
      </c>
      <c r="D13" s="10">
        <v>-408.87</v>
      </c>
      <c r="E13" s="14" t="s">
        <v>25</v>
      </c>
      <c r="F13" s="14" t="s">
        <v>32</v>
      </c>
      <c r="G13" s="14" t="s">
        <v>27</v>
      </c>
      <c r="H13" s="8" t="s">
        <v>49</v>
      </c>
    </row>
    <row r="14" spans="1:8" s="4" customFormat="1" ht="63" customHeight="1">
      <c r="A14" s="2">
        <v>8</v>
      </c>
      <c r="B14" s="5" t="s">
        <v>11</v>
      </c>
      <c r="C14" s="5" t="s">
        <v>11</v>
      </c>
      <c r="D14" s="10">
        <v>-6435.33</v>
      </c>
      <c r="E14" s="14" t="s">
        <v>50</v>
      </c>
      <c r="F14" s="14" t="s">
        <v>51</v>
      </c>
      <c r="G14" s="14" t="s">
        <v>27</v>
      </c>
      <c r="H14" s="8" t="s">
        <v>52</v>
      </c>
    </row>
    <row r="15" spans="1:8" s="6" customFormat="1" ht="15.75" customHeight="1">
      <c r="A15" s="20" t="s">
        <v>12</v>
      </c>
      <c r="B15" s="20"/>
      <c r="C15" s="20"/>
      <c r="D15" s="11">
        <f>SUM(D7:D14)</f>
        <v>-251546.87999999998</v>
      </c>
      <c r="E15" s="15" t="s">
        <v>15</v>
      </c>
      <c r="F15" s="15" t="s">
        <v>15</v>
      </c>
      <c r="G15" s="15" t="s">
        <v>15</v>
      </c>
      <c r="H15" s="16"/>
    </row>
    <row r="16" spans="1:8" s="4" customFormat="1" ht="65.25" customHeight="1">
      <c r="A16" s="2">
        <v>9</v>
      </c>
      <c r="B16" s="5" t="s">
        <v>11</v>
      </c>
      <c r="C16" s="5" t="s">
        <v>11</v>
      </c>
      <c r="D16" s="10">
        <v>2500</v>
      </c>
      <c r="E16" s="14" t="s">
        <v>33</v>
      </c>
      <c r="F16" s="14" t="s">
        <v>37</v>
      </c>
      <c r="G16" s="14" t="s">
        <v>38</v>
      </c>
      <c r="H16" s="9" t="s">
        <v>39</v>
      </c>
    </row>
    <row r="17" spans="1:8" s="4" customFormat="1" ht="78" customHeight="1">
      <c r="A17" s="2">
        <v>10</v>
      </c>
      <c r="B17" s="5" t="s">
        <v>11</v>
      </c>
      <c r="C17" s="5" t="s">
        <v>11</v>
      </c>
      <c r="D17" s="10">
        <v>2635.39</v>
      </c>
      <c r="E17" s="14" t="s">
        <v>25</v>
      </c>
      <c r="F17" s="14" t="s">
        <v>53</v>
      </c>
      <c r="G17" s="14" t="s">
        <v>27</v>
      </c>
      <c r="H17" s="9" t="s">
        <v>54</v>
      </c>
    </row>
    <row r="18" spans="1:8" s="4" customFormat="1" ht="211.5" customHeight="1">
      <c r="A18" s="2">
        <v>11</v>
      </c>
      <c r="B18" s="5" t="s">
        <v>11</v>
      </c>
      <c r="C18" s="5" t="s">
        <v>11</v>
      </c>
      <c r="D18" s="10">
        <v>8830</v>
      </c>
      <c r="E18" s="14" t="s">
        <v>55</v>
      </c>
      <c r="F18" s="14" t="s">
        <v>56</v>
      </c>
      <c r="G18" s="14" t="s">
        <v>57</v>
      </c>
      <c r="H18" s="9" t="s">
        <v>60</v>
      </c>
    </row>
    <row r="19" spans="1:8" s="4" customFormat="1" ht="65.25" customHeight="1">
      <c r="A19" s="2">
        <v>12</v>
      </c>
      <c r="B19" s="5" t="s">
        <v>11</v>
      </c>
      <c r="C19" s="5" t="s">
        <v>11</v>
      </c>
      <c r="D19" s="10">
        <v>562087.7</v>
      </c>
      <c r="E19" s="14" t="s">
        <v>28</v>
      </c>
      <c r="F19" s="14" t="s">
        <v>58</v>
      </c>
      <c r="G19" s="14" t="s">
        <v>27</v>
      </c>
      <c r="H19" s="9" t="s">
        <v>61</v>
      </c>
    </row>
    <row r="20" spans="1:8" s="4" customFormat="1" ht="65.25" customHeight="1">
      <c r="A20" s="2">
        <v>13</v>
      </c>
      <c r="B20" s="5" t="s">
        <v>11</v>
      </c>
      <c r="C20" s="5" t="s">
        <v>11</v>
      </c>
      <c r="D20" s="10">
        <v>66459.59</v>
      </c>
      <c r="E20" s="14" t="s">
        <v>28</v>
      </c>
      <c r="F20" s="14" t="s">
        <v>59</v>
      </c>
      <c r="G20" s="14" t="s">
        <v>27</v>
      </c>
      <c r="H20" s="9" t="s">
        <v>62</v>
      </c>
    </row>
    <row r="21" spans="1:8" s="6" customFormat="1" ht="15.75">
      <c r="A21" s="20" t="s">
        <v>24</v>
      </c>
      <c r="B21" s="20"/>
      <c r="C21" s="20"/>
      <c r="D21" s="11">
        <f>SUM(D16:D20)</f>
        <v>642512.6799999999</v>
      </c>
      <c r="E21" s="15" t="s">
        <v>15</v>
      </c>
      <c r="F21" s="15" t="s">
        <v>15</v>
      </c>
      <c r="G21" s="15" t="s">
        <v>15</v>
      </c>
      <c r="H21" s="16"/>
    </row>
    <row r="22" spans="1:8" ht="47.25" hidden="1">
      <c r="A22" s="2">
        <v>14</v>
      </c>
      <c r="B22" s="5" t="s">
        <v>11</v>
      </c>
      <c r="C22" s="5" t="s">
        <v>11</v>
      </c>
      <c r="D22" s="7"/>
      <c r="E22" s="14" t="s">
        <v>16</v>
      </c>
      <c r="F22" s="14" t="s">
        <v>19</v>
      </c>
      <c r="G22" s="14" t="s">
        <v>17</v>
      </c>
      <c r="H22" s="25" t="s">
        <v>23</v>
      </c>
    </row>
    <row r="23" spans="1:8" ht="47.25" hidden="1">
      <c r="A23" s="2">
        <v>15</v>
      </c>
      <c r="B23" s="5" t="s">
        <v>11</v>
      </c>
      <c r="C23" s="5" t="s">
        <v>11</v>
      </c>
      <c r="D23" s="7"/>
      <c r="E23" s="14" t="s">
        <v>18</v>
      </c>
      <c r="F23" s="14" t="s">
        <v>20</v>
      </c>
      <c r="G23" s="14" t="s">
        <v>17</v>
      </c>
      <c r="H23" s="25"/>
    </row>
    <row r="24" spans="1:8" ht="47.25" hidden="1">
      <c r="A24" s="2">
        <v>16</v>
      </c>
      <c r="B24" s="5" t="s">
        <v>11</v>
      </c>
      <c r="C24" s="5" t="s">
        <v>11</v>
      </c>
      <c r="D24" s="7"/>
      <c r="E24" s="14" t="s">
        <v>18</v>
      </c>
      <c r="F24" s="14" t="s">
        <v>21</v>
      </c>
      <c r="G24" s="14" t="s">
        <v>17</v>
      </c>
      <c r="H24" s="25"/>
    </row>
    <row r="25" spans="1:8" ht="47.25" hidden="1">
      <c r="A25" s="2">
        <v>17</v>
      </c>
      <c r="B25" s="5" t="s">
        <v>11</v>
      </c>
      <c r="C25" s="5" t="s">
        <v>11</v>
      </c>
      <c r="D25" s="7"/>
      <c r="E25" s="14" t="s">
        <v>18</v>
      </c>
      <c r="F25" s="14" t="s">
        <v>22</v>
      </c>
      <c r="G25" s="14" t="s">
        <v>17</v>
      </c>
      <c r="H25" s="25"/>
    </row>
    <row r="26" spans="1:8" ht="126.75" customHeight="1">
      <c r="A26" s="2">
        <v>14</v>
      </c>
      <c r="B26" s="5" t="s">
        <v>11</v>
      </c>
      <c r="C26" s="5" t="s">
        <v>11</v>
      </c>
      <c r="D26" s="10">
        <v>91200</v>
      </c>
      <c r="E26" s="14" t="s">
        <v>40</v>
      </c>
      <c r="F26" s="14" t="s">
        <v>63</v>
      </c>
      <c r="G26" s="14" t="s">
        <v>64</v>
      </c>
      <c r="H26" s="9" t="s">
        <v>70</v>
      </c>
    </row>
    <row r="27" spans="1:8" ht="98.25" customHeight="1">
      <c r="A27" s="2">
        <v>15</v>
      </c>
      <c r="B27" s="5" t="s">
        <v>11</v>
      </c>
      <c r="C27" s="5" t="s">
        <v>11</v>
      </c>
      <c r="D27" s="10">
        <v>260733.83</v>
      </c>
      <c r="E27" s="14" t="s">
        <v>25</v>
      </c>
      <c r="F27" s="14" t="s">
        <v>65</v>
      </c>
      <c r="G27" s="14" t="s">
        <v>27</v>
      </c>
      <c r="H27" s="13" t="s">
        <v>66</v>
      </c>
    </row>
    <row r="28" spans="1:8" ht="175.5" customHeight="1">
      <c r="A28" s="2">
        <v>16</v>
      </c>
      <c r="B28" s="5" t="s">
        <v>11</v>
      </c>
      <c r="C28" s="5" t="s">
        <v>11</v>
      </c>
      <c r="D28" s="10">
        <v>-727780</v>
      </c>
      <c r="E28" s="14" t="s">
        <v>34</v>
      </c>
      <c r="F28" s="14" t="s">
        <v>35</v>
      </c>
      <c r="G28" s="14" t="s">
        <v>36</v>
      </c>
      <c r="H28" s="13" t="s">
        <v>67</v>
      </c>
    </row>
    <row r="29" spans="1:8" ht="98.25" customHeight="1">
      <c r="A29" s="2">
        <v>17</v>
      </c>
      <c r="B29" s="5" t="s">
        <v>11</v>
      </c>
      <c r="C29" s="5" t="s">
        <v>11</v>
      </c>
      <c r="D29" s="10">
        <v>-3134.32</v>
      </c>
      <c r="E29" s="14" t="s">
        <v>25</v>
      </c>
      <c r="F29" s="14" t="s">
        <v>31</v>
      </c>
      <c r="G29" s="14" t="s">
        <v>27</v>
      </c>
      <c r="H29" s="9" t="s">
        <v>68</v>
      </c>
    </row>
    <row r="30" spans="1:8" s="6" customFormat="1" ht="53.25" customHeight="1">
      <c r="A30" s="20" t="s">
        <v>14</v>
      </c>
      <c r="B30" s="20"/>
      <c r="C30" s="20"/>
      <c r="D30" s="11">
        <f>SUM(D22:D29)</f>
        <v>-378980.49000000005</v>
      </c>
      <c r="E30" s="15" t="s">
        <v>15</v>
      </c>
      <c r="F30" s="15" t="s">
        <v>15</v>
      </c>
      <c r="G30" s="15" t="s">
        <v>15</v>
      </c>
      <c r="H30" s="17"/>
    </row>
    <row r="31" spans="1:8" s="6" customFormat="1" ht="67.5" customHeight="1">
      <c r="A31" s="2">
        <v>18</v>
      </c>
      <c r="B31" s="5" t="s">
        <v>11</v>
      </c>
      <c r="C31" s="5" t="s">
        <v>11</v>
      </c>
      <c r="D31" s="10">
        <v>-408.87</v>
      </c>
      <c r="E31" s="14" t="s">
        <v>25</v>
      </c>
      <c r="F31" s="14" t="s">
        <v>42</v>
      </c>
      <c r="G31" s="14" t="s">
        <v>27</v>
      </c>
      <c r="H31" s="23" t="s">
        <v>71</v>
      </c>
    </row>
    <row r="32" spans="1:8" ht="75" customHeight="1">
      <c r="A32" s="2">
        <v>19</v>
      </c>
      <c r="B32" s="5" t="s">
        <v>11</v>
      </c>
      <c r="C32" s="5" t="s">
        <v>11</v>
      </c>
      <c r="D32" s="10">
        <v>408.87</v>
      </c>
      <c r="E32" s="14" t="s">
        <v>25</v>
      </c>
      <c r="F32" s="14" t="s">
        <v>31</v>
      </c>
      <c r="G32" s="14" t="s">
        <v>27</v>
      </c>
      <c r="H32" s="23"/>
    </row>
    <row r="33" spans="1:8" s="6" customFormat="1" ht="22.5" customHeight="1">
      <c r="A33" s="19" t="s">
        <v>13</v>
      </c>
      <c r="B33" s="19"/>
      <c r="C33" s="19"/>
      <c r="D33" s="18">
        <f>SUM(D30,D21,D15)</f>
        <v>11985.30999999991</v>
      </c>
      <c r="E33" s="15" t="s">
        <v>15</v>
      </c>
      <c r="F33" s="15" t="s">
        <v>15</v>
      </c>
      <c r="G33" s="15" t="s">
        <v>15</v>
      </c>
      <c r="H33" s="12"/>
    </row>
  </sheetData>
  <sheetProtection/>
  <mergeCells count="13">
    <mergeCell ref="H31:H32"/>
    <mergeCell ref="H5:H6"/>
    <mergeCell ref="H22:H25"/>
    <mergeCell ref="E5:G5"/>
    <mergeCell ref="A2:H2"/>
    <mergeCell ref="A3:H3"/>
    <mergeCell ref="A5:A6"/>
    <mergeCell ref="B5:B6"/>
    <mergeCell ref="C5:C6"/>
    <mergeCell ref="A33:C33"/>
    <mergeCell ref="A30:C30"/>
    <mergeCell ref="A15:C15"/>
    <mergeCell ref="A21:C21"/>
  </mergeCells>
  <printOptions/>
  <pageMargins left="0.4724409448818898" right="0.1968503937007874" top="0" bottom="0" header="0.5118110236220472" footer="0.35433070866141736"/>
  <pageSetup fitToHeight="3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student</dc:creator>
  <cp:keywords/>
  <dc:description/>
  <cp:lastModifiedBy>Общий отдел</cp:lastModifiedBy>
  <cp:lastPrinted>2023-09-07T09:13:14Z</cp:lastPrinted>
  <dcterms:created xsi:type="dcterms:W3CDTF">2004-02-13T11:05:56Z</dcterms:created>
  <dcterms:modified xsi:type="dcterms:W3CDTF">2023-11-17T08:16:05Z</dcterms:modified>
  <cp:category/>
  <cp:version/>
  <cp:contentType/>
  <cp:contentStatus/>
</cp:coreProperties>
</file>