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<sst xmlns="http://schemas.openxmlformats.org/spreadsheetml/2006/main" count="179" uniqueCount="66">
  <si>
    <t>Комментарий</t>
  </si>
  <si>
    <t>КФСР</t>
  </si>
  <si>
    <t>КЦСР</t>
  </si>
  <si>
    <t>КВР</t>
  </si>
  <si>
    <t>000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</si>
  <si>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</si>
  <si>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</si>
  <si>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</si>
  <si>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</si>
  <si>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</si>
  <si>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ДФК</t>
  </si>
  <si>
    <t xml:space="preserve">ДКР </t>
  </si>
  <si>
    <t xml:space="preserve">ВСЕГО по ГРБС: </t>
  </si>
  <si>
    <t xml:space="preserve">ИТОГО по ГРБС: </t>
  </si>
  <si>
    <t>х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</si>
  <si>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</si>
  <si>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</si>
  <si>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</si>
  <si>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244</t>
  </si>
  <si>
    <t>141</t>
  </si>
  <si>
    <t>111</t>
  </si>
  <si>
    <t>01.04</t>
  </si>
  <si>
    <t>002.04.00</t>
  </si>
  <si>
    <t>100</t>
  </si>
  <si>
    <t>05.03</t>
  </si>
  <si>
    <t>795.06.00</t>
  </si>
  <si>
    <t>318</t>
  </si>
  <si>
    <t>242</t>
  </si>
  <si>
    <t>05.02</t>
  </si>
  <si>
    <t>351.05.00</t>
  </si>
  <si>
    <t>243</t>
  </si>
  <si>
    <t>521.08.00</t>
  </si>
  <si>
    <t>08.01</t>
  </si>
  <si>
    <t>309</t>
  </si>
  <si>
    <t>102.01.02</t>
  </si>
  <si>
    <t>441</t>
  </si>
  <si>
    <t>01.13</t>
  </si>
  <si>
    <t>092.03.02</t>
  </si>
  <si>
    <t>852</t>
  </si>
  <si>
    <t>04.09</t>
  </si>
  <si>
    <t>315.02.01</t>
  </si>
  <si>
    <t>522.23.00</t>
  </si>
  <si>
    <t>339</t>
  </si>
  <si>
    <t>332</t>
  </si>
  <si>
    <t>324</t>
  </si>
  <si>
    <t>600.04.00</t>
  </si>
  <si>
    <t>600.05.00</t>
  </si>
  <si>
    <t>317</t>
  </si>
  <si>
    <t>320</t>
  </si>
  <si>
    <t>600.01.00</t>
  </si>
  <si>
    <t>440.99.00</t>
  </si>
  <si>
    <t>442.99.00</t>
  </si>
  <si>
    <t>Заявка на изменение БА и ЛБО №18 от 16.10.13г. с приобретения веб-камеры.</t>
  </si>
  <si>
    <t>Заявка на изменение БА и ЛБО №18 от 16.10.13г. на оплату  штрафа по результатам проверки кладбищ</t>
  </si>
  <si>
    <t>Субсидии областного бюджета на реализацию ДЦП "Энергосбережение и повышение энергетической эффективности ЛО на 2013-2015 годы и на перспективу до 2020 года" Уведомление по расчетам между бюджетами №7570 от 08.08.2013г. (ремонт участка водовода Кириши-Кусино)</t>
  </si>
  <si>
    <t>Заявка на изменение БА и ЛБО №18 от 16.10.13г. с проектных  работ для участия в областных  программах по ремонту участка водовода и участка теплосети -30000 руб., проведения экспертизы сметной документации ремонта участка водовода-27800 руб., проектирования и установки пожарной сигнализации в здании ВКХ - 11 руб., приобретения материалов и комплектующих для ремонта очистных сооружений д.Кусино - 1063 руб..</t>
  </si>
  <si>
    <t>Заявка на изменение БА и ЛБО №18 от 16.10.13г. Уточнение КВР</t>
  </si>
  <si>
    <t>Заявка на изменение БА и ЛБО №18 от 16.10.13г.  с устройства колодца</t>
  </si>
  <si>
    <t>Заявка на изменение БА и ЛБО №18 от 16.10.13г. с  отлова безнадзорных животных</t>
  </si>
  <si>
    <t>Заявка на изменение БА и ЛБО №18 от 16.10.13г. с анализа воды и почвы в местах купания</t>
  </si>
  <si>
    <t xml:space="preserve">Заявка на изменение БА и ЛБО №18 от 16.10.13г  на ремонт уличного освещения  </t>
  </si>
  <si>
    <t>Заявка на изменение БА и ЛБО №18 от 16.10.13г. с чистки дорог</t>
  </si>
  <si>
    <t>Заявка на изменение БА и ЛБО №18 от 16.10.13г. с обследования  и разработки  проекта по реконструкции системы  водоотведения и очистных сооружений д.Кусино.</t>
  </si>
  <si>
    <t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МО Киришский муниципальный район ЛО (решение совета депутатов муниципального образования Киришский муниципальный район Ленинградской области № 51/318 от 25.09.2013 года: с приобретения тракторного прицепа марки 2-ПТС 4,5)</t>
  </si>
  <si>
    <t xml:space="preserve">Заявка на изменение БА и ЛБО №18 от 16.10.13г.  с внештатной зар.платы за содержание воинских захоронений </t>
  </si>
  <si>
    <t xml:space="preserve">Заявка на изменение БА и ЛБО №18 от 16.10.13г. на оплату труда с начислениями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</si>
</sst>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showGridLines="0" tabSelected="1" zoomScalePageLayoutView="0" workbookViewId="0" topLeftCell="A1">
      <selection activeCell="E9" sqref="E9"/>
    </sheetView>
  </sheetViews>
  <sheetFormatPr defaultColWidth="8.875" defaultRowHeight="12.75"/>
  <cols>
    <col min="1" max="1" width="4.625" style="7" customWidth="1"/>
    <col min="2" max="2" width="23.125" style="2" customWidth="1"/>
    <col min="3" max="3" width="23.375" style="2" customWidth="1"/>
    <col min="4" max="4" width="15.125" style="2" customWidth="1"/>
    <col min="5" max="5" width="8.625" style="2" customWidth="1"/>
    <col min="6" max="6" width="9.875" style="2" customWidth="1"/>
    <col min="7" max="8" width="8.125" style="2" customWidth="1"/>
    <col min="9" max="9" width="9.625" style="2" customWidth="1"/>
    <col min="10" max="10" width="57.625" style="2" customWidth="1"/>
    <col min="11" max="16384" width="8.875" style="2" customWidth="1"/>
  </cols>
  <sheetData>
    <row r="2" spans="1:10" ht="15.7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</row>
    <row r="5" spans="1:10" ht="15.75" customHeight="1">
      <c r="A5" s="10" t="s">
        <v>5</v>
      </c>
      <c r="B5" s="11" t="s">
        <v>6</v>
      </c>
      <c r="C5" s="11" t="s">
        <v>7</v>
      </c>
      <c r="D5" s="11" t="s">
        <v>8</v>
      </c>
      <c r="E5" s="12" t="s">
        <v>9</v>
      </c>
      <c r="F5" s="12"/>
      <c r="G5" s="12"/>
      <c r="H5" s="12"/>
      <c r="I5" s="12"/>
      <c r="J5" s="8" t="s">
        <v>0</v>
      </c>
    </row>
    <row r="6" spans="1:10" ht="15.75">
      <c r="A6" s="10"/>
      <c r="B6" s="11"/>
      <c r="C6" s="11"/>
      <c r="D6" s="11"/>
      <c r="E6" s="4" t="s">
        <v>1</v>
      </c>
      <c r="F6" s="4" t="s">
        <v>2</v>
      </c>
      <c r="G6" s="4" t="s">
        <v>3</v>
      </c>
      <c r="H6" s="4" t="s">
        <v>10</v>
      </c>
      <c r="I6" s="4" t="s">
        <v>11</v>
      </c>
      <c r="J6" s="8"/>
    </row>
    <row r="7" spans="1:10" ht="57.75" customHeight="1">
      <c r="A7" s="3">
        <v>1</v>
      </c>
      <c r="B7" s="1" t="s">
        <v>17</v>
      </c>
      <c r="C7" s="1" t="s">
        <v>17</v>
      </c>
      <c r="D7" s="13">
        <v>-301</v>
      </c>
      <c r="E7" s="14" t="s">
        <v>21</v>
      </c>
      <c r="F7" s="14" t="s">
        <v>22</v>
      </c>
      <c r="G7" s="14" t="s">
        <v>27</v>
      </c>
      <c r="H7" s="14" t="s">
        <v>4</v>
      </c>
      <c r="I7" s="14" t="s">
        <v>4</v>
      </c>
      <c r="J7" s="15" t="s">
        <v>52</v>
      </c>
    </row>
    <row r="8" spans="1:10" ht="45">
      <c r="A8" s="3">
        <f aca="true" t="shared" si="0" ref="A8:A25">SUM(A7+1)</f>
        <v>2</v>
      </c>
      <c r="B8" s="1" t="s">
        <v>17</v>
      </c>
      <c r="C8" s="1" t="s">
        <v>17</v>
      </c>
      <c r="D8" s="13">
        <v>10000</v>
      </c>
      <c r="E8" s="14" t="s">
        <v>36</v>
      </c>
      <c r="F8" s="14" t="s">
        <v>37</v>
      </c>
      <c r="G8" s="14" t="s">
        <v>38</v>
      </c>
      <c r="H8" s="14" t="s">
        <v>4</v>
      </c>
      <c r="I8" s="14" t="s">
        <v>4</v>
      </c>
      <c r="J8" s="15" t="s">
        <v>53</v>
      </c>
    </row>
    <row r="9" spans="1:10" ht="45">
      <c r="A9" s="3">
        <f t="shared" si="0"/>
        <v>3</v>
      </c>
      <c r="B9" s="1" t="s">
        <v>17</v>
      </c>
      <c r="C9" s="1" t="s">
        <v>17</v>
      </c>
      <c r="D9" s="13">
        <v>-18.09</v>
      </c>
      <c r="E9" s="14" t="s">
        <v>39</v>
      </c>
      <c r="F9" s="14" t="s">
        <v>40</v>
      </c>
      <c r="G9" s="14" t="s">
        <v>18</v>
      </c>
      <c r="H9" s="14" t="s">
        <v>23</v>
      </c>
      <c r="I9" s="14" t="s">
        <v>4</v>
      </c>
      <c r="J9" s="15" t="s">
        <v>61</v>
      </c>
    </row>
    <row r="10" spans="1:10" ht="90">
      <c r="A10" s="3">
        <f t="shared" si="0"/>
        <v>4</v>
      </c>
      <c r="B10" s="1" t="s">
        <v>17</v>
      </c>
      <c r="C10" s="1" t="s">
        <v>17</v>
      </c>
      <c r="D10" s="13">
        <v>1869670</v>
      </c>
      <c r="E10" s="14" t="s">
        <v>28</v>
      </c>
      <c r="F10" s="14" t="s">
        <v>41</v>
      </c>
      <c r="G10" s="14" t="s">
        <v>30</v>
      </c>
      <c r="H10" s="14" t="s">
        <v>19</v>
      </c>
      <c r="I10" s="14" t="s">
        <v>42</v>
      </c>
      <c r="J10" s="16" t="s">
        <v>54</v>
      </c>
    </row>
    <row r="11" spans="1:10" ht="54" customHeight="1">
      <c r="A11" s="3">
        <f t="shared" si="0"/>
        <v>5</v>
      </c>
      <c r="B11" s="1" t="s">
        <v>17</v>
      </c>
      <c r="C11" s="1" t="s">
        <v>17</v>
      </c>
      <c r="D11" s="13">
        <v>-25001.54</v>
      </c>
      <c r="E11" s="14" t="s">
        <v>28</v>
      </c>
      <c r="F11" s="14" t="s">
        <v>34</v>
      </c>
      <c r="G11" s="14" t="s">
        <v>35</v>
      </c>
      <c r="H11" s="14" t="s">
        <v>4</v>
      </c>
      <c r="I11" s="14" t="s">
        <v>33</v>
      </c>
      <c r="J11" s="15" t="s">
        <v>62</v>
      </c>
    </row>
    <row r="12" spans="1:10" ht="126.75" customHeight="1">
      <c r="A12" s="3">
        <f t="shared" si="0"/>
        <v>6</v>
      </c>
      <c r="B12" s="1" t="s">
        <v>17</v>
      </c>
      <c r="C12" s="1" t="s">
        <v>17</v>
      </c>
      <c r="D12" s="13">
        <v>-58874</v>
      </c>
      <c r="E12" s="14" t="s">
        <v>28</v>
      </c>
      <c r="F12" s="14" t="s">
        <v>29</v>
      </c>
      <c r="G12" s="14" t="s">
        <v>18</v>
      </c>
      <c r="H12" s="14" t="s">
        <v>23</v>
      </c>
      <c r="I12" s="14" t="s">
        <v>4</v>
      </c>
      <c r="J12" s="15" t="s">
        <v>55</v>
      </c>
    </row>
    <row r="13" spans="1:10" ht="49.5" customHeight="1">
      <c r="A13" s="3">
        <f t="shared" si="0"/>
        <v>7</v>
      </c>
      <c r="B13" s="1" t="s">
        <v>17</v>
      </c>
      <c r="C13" s="1" t="s">
        <v>17</v>
      </c>
      <c r="D13" s="13">
        <v>-1913183</v>
      </c>
      <c r="E13" s="14" t="s">
        <v>28</v>
      </c>
      <c r="F13" s="14" t="s">
        <v>31</v>
      </c>
      <c r="G13" s="14" t="s">
        <v>18</v>
      </c>
      <c r="H13" s="14" t="s">
        <v>4</v>
      </c>
      <c r="I13" s="14" t="s">
        <v>43</v>
      </c>
      <c r="J13" s="1" t="s">
        <v>56</v>
      </c>
    </row>
    <row r="14" spans="1:10" ht="45">
      <c r="A14" s="3">
        <f t="shared" si="0"/>
        <v>8</v>
      </c>
      <c r="B14" s="1" t="s">
        <v>17</v>
      </c>
      <c r="C14" s="1" t="s">
        <v>17</v>
      </c>
      <c r="D14" s="13">
        <v>1913183</v>
      </c>
      <c r="E14" s="14" t="s">
        <v>28</v>
      </c>
      <c r="F14" s="14" t="s">
        <v>31</v>
      </c>
      <c r="G14" s="14" t="s">
        <v>30</v>
      </c>
      <c r="H14" s="14" t="s">
        <v>4</v>
      </c>
      <c r="I14" s="14" t="s">
        <v>43</v>
      </c>
      <c r="J14" s="1" t="s">
        <v>56</v>
      </c>
    </row>
    <row r="15" spans="1:10" ht="45">
      <c r="A15" s="3">
        <f t="shared" si="0"/>
        <v>9</v>
      </c>
      <c r="B15" s="1" t="s">
        <v>17</v>
      </c>
      <c r="C15" s="1" t="s">
        <v>17</v>
      </c>
      <c r="D15" s="13">
        <v>-342240.5</v>
      </c>
      <c r="E15" s="14" t="s">
        <v>28</v>
      </c>
      <c r="F15" s="14" t="s">
        <v>31</v>
      </c>
      <c r="G15" s="14" t="s">
        <v>18</v>
      </c>
      <c r="H15" s="14" t="s">
        <v>4</v>
      </c>
      <c r="I15" s="14" t="s">
        <v>44</v>
      </c>
      <c r="J15" s="1" t="s">
        <v>56</v>
      </c>
    </row>
    <row r="16" spans="1:10" ht="45">
      <c r="A16" s="3">
        <f t="shared" si="0"/>
        <v>10</v>
      </c>
      <c r="B16" s="1" t="s">
        <v>17</v>
      </c>
      <c r="C16" s="1" t="s">
        <v>17</v>
      </c>
      <c r="D16" s="13">
        <v>342240.5</v>
      </c>
      <c r="E16" s="14" t="s">
        <v>28</v>
      </c>
      <c r="F16" s="14" t="s">
        <v>31</v>
      </c>
      <c r="G16" s="14" t="s">
        <v>30</v>
      </c>
      <c r="H16" s="14" t="s">
        <v>4</v>
      </c>
      <c r="I16" s="14" t="s">
        <v>44</v>
      </c>
      <c r="J16" s="1" t="s">
        <v>56</v>
      </c>
    </row>
    <row r="17" spans="1:10" ht="216" customHeight="1">
      <c r="A17" s="3">
        <f t="shared" si="0"/>
        <v>11</v>
      </c>
      <c r="B17" s="1" t="s">
        <v>17</v>
      </c>
      <c r="C17" s="1" t="s">
        <v>17</v>
      </c>
      <c r="D17" s="13">
        <v>-40000</v>
      </c>
      <c r="E17" s="14" t="s">
        <v>24</v>
      </c>
      <c r="F17" s="14" t="s">
        <v>31</v>
      </c>
      <c r="G17" s="14" t="s">
        <v>18</v>
      </c>
      <c r="H17" s="14" t="s">
        <v>4</v>
      </c>
      <c r="I17" s="14" t="s">
        <v>44</v>
      </c>
      <c r="J17" s="16" t="s">
        <v>63</v>
      </c>
    </row>
    <row r="18" spans="1:10" ht="45">
      <c r="A18" s="3">
        <f t="shared" si="0"/>
        <v>12</v>
      </c>
      <c r="B18" s="1" t="s">
        <v>17</v>
      </c>
      <c r="C18" s="1" t="s">
        <v>17</v>
      </c>
      <c r="D18" s="13">
        <v>-1619</v>
      </c>
      <c r="E18" s="14" t="s">
        <v>24</v>
      </c>
      <c r="F18" s="14" t="s">
        <v>45</v>
      </c>
      <c r="G18" s="14" t="s">
        <v>18</v>
      </c>
      <c r="H18" s="14" t="s">
        <v>4</v>
      </c>
      <c r="I18" s="14" t="s">
        <v>4</v>
      </c>
      <c r="J18" s="1" t="s">
        <v>64</v>
      </c>
    </row>
    <row r="19" spans="1:10" ht="45">
      <c r="A19" s="3">
        <f t="shared" si="0"/>
        <v>13</v>
      </c>
      <c r="B19" s="1" t="s">
        <v>17</v>
      </c>
      <c r="C19" s="1" t="s">
        <v>17</v>
      </c>
      <c r="D19" s="13">
        <v>-85000</v>
      </c>
      <c r="E19" s="14" t="s">
        <v>24</v>
      </c>
      <c r="F19" s="14" t="s">
        <v>46</v>
      </c>
      <c r="G19" s="14" t="s">
        <v>18</v>
      </c>
      <c r="H19" s="14" t="s">
        <v>23</v>
      </c>
      <c r="I19" s="14" t="s">
        <v>47</v>
      </c>
      <c r="J19" s="15" t="s">
        <v>57</v>
      </c>
    </row>
    <row r="20" spans="1:10" ht="45">
      <c r="A20" s="3">
        <f t="shared" si="0"/>
        <v>14</v>
      </c>
      <c r="B20" s="1" t="s">
        <v>17</v>
      </c>
      <c r="C20" s="1" t="s">
        <v>17</v>
      </c>
      <c r="D20" s="13">
        <v>-600</v>
      </c>
      <c r="E20" s="14" t="s">
        <v>24</v>
      </c>
      <c r="F20" s="14" t="s">
        <v>25</v>
      </c>
      <c r="G20" s="14" t="s">
        <v>18</v>
      </c>
      <c r="H20" s="14" t="s">
        <v>4</v>
      </c>
      <c r="I20" s="14" t="s">
        <v>26</v>
      </c>
      <c r="J20" s="15" t="s">
        <v>58</v>
      </c>
    </row>
    <row r="21" spans="1:10" ht="45">
      <c r="A21" s="3">
        <f t="shared" si="0"/>
        <v>15</v>
      </c>
      <c r="B21" s="1" t="s">
        <v>17</v>
      </c>
      <c r="C21" s="1" t="s">
        <v>17</v>
      </c>
      <c r="D21" s="13">
        <v>-2235.91</v>
      </c>
      <c r="E21" s="14" t="s">
        <v>24</v>
      </c>
      <c r="F21" s="14" t="s">
        <v>25</v>
      </c>
      <c r="G21" s="14" t="s">
        <v>18</v>
      </c>
      <c r="H21" s="14" t="s">
        <v>4</v>
      </c>
      <c r="I21" s="14" t="s">
        <v>48</v>
      </c>
      <c r="J21" s="15" t="s">
        <v>59</v>
      </c>
    </row>
    <row r="22" spans="1:10" ht="45">
      <c r="A22" s="3">
        <f t="shared" si="0"/>
        <v>16</v>
      </c>
      <c r="B22" s="1" t="s">
        <v>17</v>
      </c>
      <c r="C22" s="1" t="s">
        <v>17</v>
      </c>
      <c r="D22" s="13">
        <v>25001.54</v>
      </c>
      <c r="E22" s="14" t="s">
        <v>24</v>
      </c>
      <c r="F22" s="14" t="s">
        <v>49</v>
      </c>
      <c r="G22" s="14" t="s">
        <v>18</v>
      </c>
      <c r="H22" s="14" t="s">
        <v>4</v>
      </c>
      <c r="I22" s="14" t="s">
        <v>4</v>
      </c>
      <c r="J22" s="15" t="s">
        <v>60</v>
      </c>
    </row>
    <row r="23" spans="1:10" ht="45">
      <c r="A23" s="3">
        <f t="shared" si="0"/>
        <v>17</v>
      </c>
      <c r="B23" s="1" t="s">
        <v>17</v>
      </c>
      <c r="C23" s="1" t="s">
        <v>17</v>
      </c>
      <c r="D23" s="13">
        <v>49929</v>
      </c>
      <c r="E23" s="14" t="s">
        <v>32</v>
      </c>
      <c r="F23" s="14" t="s">
        <v>50</v>
      </c>
      <c r="G23" s="14" t="s">
        <v>20</v>
      </c>
      <c r="H23" s="14" t="s">
        <v>23</v>
      </c>
      <c r="I23" s="14" t="s">
        <v>4</v>
      </c>
      <c r="J23" s="15" t="s">
        <v>65</v>
      </c>
    </row>
    <row r="24" spans="1:10" ht="45">
      <c r="A24" s="3">
        <f t="shared" si="0"/>
        <v>18</v>
      </c>
      <c r="B24" s="1" t="s">
        <v>17</v>
      </c>
      <c r="C24" s="1" t="s">
        <v>17</v>
      </c>
      <c r="D24" s="13">
        <v>85000</v>
      </c>
      <c r="E24" s="14" t="s">
        <v>32</v>
      </c>
      <c r="F24" s="14" t="s">
        <v>51</v>
      </c>
      <c r="G24" s="14" t="s">
        <v>20</v>
      </c>
      <c r="H24" s="14" t="s">
        <v>4</v>
      </c>
      <c r="I24" s="14" t="s">
        <v>4</v>
      </c>
      <c r="J24" s="15" t="s">
        <v>65</v>
      </c>
    </row>
    <row r="25" spans="1:10" ht="45">
      <c r="A25" s="3">
        <f t="shared" si="0"/>
        <v>19</v>
      </c>
      <c r="B25" s="1" t="s">
        <v>17</v>
      </c>
      <c r="C25" s="1" t="s">
        <v>17</v>
      </c>
      <c r="D25" s="13">
        <v>3719</v>
      </c>
      <c r="E25" s="14" t="s">
        <v>32</v>
      </c>
      <c r="F25" s="14" t="s">
        <v>51</v>
      </c>
      <c r="G25" s="14" t="s">
        <v>20</v>
      </c>
      <c r="H25" s="14" t="s">
        <v>23</v>
      </c>
      <c r="I25" s="14" t="s">
        <v>4</v>
      </c>
      <c r="J25" s="15" t="s">
        <v>65</v>
      </c>
    </row>
    <row r="26" spans="1:10" ht="15.75" customHeight="1">
      <c r="A26" s="8" t="s">
        <v>13</v>
      </c>
      <c r="B26" s="8"/>
      <c r="C26" s="8"/>
      <c r="D26" s="6">
        <f>SUM(D7:D25)</f>
        <v>1829670</v>
      </c>
      <c r="E26" s="5" t="s">
        <v>14</v>
      </c>
      <c r="F26" s="5" t="s">
        <v>14</v>
      </c>
      <c r="G26" s="5" t="s">
        <v>14</v>
      </c>
      <c r="H26" s="5" t="s">
        <v>14</v>
      </c>
      <c r="I26" s="5" t="s">
        <v>14</v>
      </c>
      <c r="J26" s="5" t="s">
        <v>14</v>
      </c>
    </row>
    <row r="27" spans="1:10" ht="15.75" customHeight="1">
      <c r="A27" s="8" t="s">
        <v>12</v>
      </c>
      <c r="B27" s="8"/>
      <c r="C27" s="8"/>
      <c r="D27" s="6">
        <f>SUM(D26)</f>
        <v>1829670</v>
      </c>
      <c r="E27" s="5" t="s">
        <v>14</v>
      </c>
      <c r="F27" s="5" t="s">
        <v>14</v>
      </c>
      <c r="G27" s="5" t="s">
        <v>14</v>
      </c>
      <c r="H27" s="5" t="s">
        <v>14</v>
      </c>
      <c r="I27" s="5" t="s">
        <v>14</v>
      </c>
      <c r="J27" s="5" t="s">
        <v>14</v>
      </c>
    </row>
  </sheetData>
  <sheetProtection/>
  <mergeCells count="10">
    <mergeCell ref="J5:J6"/>
    <mergeCell ref="A26:C26"/>
    <mergeCell ref="A27:C27"/>
    <mergeCell ref="A2:J2"/>
    <mergeCell ref="A3:J3"/>
    <mergeCell ref="A5:A6"/>
    <mergeCell ref="B5:B6"/>
    <mergeCell ref="C5:C6"/>
    <mergeCell ref="D5:D6"/>
    <mergeCell ref="E5:I5"/>
  </mergeCells>
  <printOptions/>
  <pageMargins left="0.47" right="0.1968503937007874" top="0.1968503937007874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Лариса</cp:lastModifiedBy>
  <cp:lastPrinted>2013-10-22T17:45:05Z</cp:lastPrinted>
  <dcterms:created xsi:type="dcterms:W3CDTF">2004-02-13T11:05:56Z</dcterms:created>
  <dcterms:modified xsi:type="dcterms:W3CDTF">2013-10-22T17:45:15Z</dcterms:modified>
  <cp:category/>
  <cp:version/>
  <cp:contentType/>
  <cp:contentStatus/>
</cp:coreProperties>
</file>